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Лист1" r:id="rId1" sheetId="1" state="visible"/>
  </sheets>
  <definedNames>
    <definedName name="bbi1iepey541b3erm5gspvzrtk">#REF!</definedName>
    <definedName name="miceqmminp2t5fkvq3dcp5azms">#REF!</definedName>
    <definedName name="frupzostrx2engzlq5coj1izgc">#REF!</definedName>
    <definedName name="tqwxsrwtrd3p34nrtmvfunozag">#REF!</definedName>
    <definedName name="iukfigxpatbnff5s3qskal4gtw">#REF!</definedName>
    <definedName name="eaho2ejrtdbq5dbiou1fruoidk">#REF!</definedName>
    <definedName name="hxw0shfsad1bl0w3rcqndiwdqc">#REF!</definedName>
    <definedName name="xfiudkw3z5aq3govpiyzsxyki0">#REF!</definedName>
    <definedName name="idhebtridp4g55tiidmllpbcck">#REF!</definedName>
    <definedName name="ilgrxtqehl5ojfb14epb1v0vpk">#REF!</definedName>
    <definedName name="vm2ikyzfyl3c3f2vbofwexhk2c">#REF!</definedName>
    <definedName name="jbdrlm0jnl44bjyvb5parwosvs">#REF!</definedName>
    <definedName name="syjdhdk35p4nh3cjfxnviauzls">#REF!</definedName>
    <definedName name="pf4ktio2ct2wb5lic4d0ij22zg">#REF!</definedName>
    <definedName name="qunp1nijp1aaxbgswizf0lz200">#REF!</definedName>
    <definedName name="jmacmxvbgdblzh0tvh4m0gadvc">#REF!</definedName>
    <definedName name="lens0r1dzt0ivfvdjvc15ibd1c">#REF!</definedName>
    <definedName name="oishsvraxpbc3jz3kk3m5zcwm0">#REF!</definedName>
    <definedName name="qm1r2zbyvxaabczgs5nd53xmq4">#REF!</definedName>
    <definedName name="rcn525ywmx4pde1kn3aevp0dfk">#REF!</definedName>
    <definedName name="qhgcjeqs4xbh5af0b0knrgslds">#REF!</definedName>
    <definedName name="swpjxblu3dbu33cqzchc5hkk0w">#REF!</definedName>
    <definedName name="t1iocfpqd13el1y2ekxnfpwstw">#REF!</definedName>
    <definedName name="lzvlrjqro14zjenw2ueuj40zww">#REF!</definedName>
    <definedName name="u1m5vran2x1y11qx5xfu2j4tz4">#REF!</definedName>
    <definedName name="ua41amkhph5c1h53xxk2wbxxpk">#REF!</definedName>
    <definedName name="whvhn4kg25bcn2skpkb3bqydz4">#REF!</definedName>
    <definedName name="w1nehiloq13fdfxu13klcaopgw">#REF!</definedName>
    <definedName name="wqazcjs4o12a5adpyzuqhb5cko">#REF!</definedName>
    <definedName name="muebv3fbrh0nbhfkcvkdiuichg">#REF!</definedName>
    <definedName name="x50bwhcspt2rtgjg0vg0hfk2ns">#REF!</definedName>
  </definedNames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<sst xmlns="http://schemas.openxmlformats.org/spreadsheetml/2006/main" xmlns:a="http://schemas.openxmlformats.org/drawingml/2006/main" xmlns:c="http://schemas.openxmlformats.org/drawingml/2006/chart" xmlns:co="http://ncloudtech.com" xmlns:m="http://schemas.openxmlformats.org/officeDocument/2006/math" xmlns:mc="http://schemas.openxmlformats.org/markup-compatibility/2006" xmlns:o="urn:schemas-microsoft-com:office:office" xmlns:p="http://schemas.openxmlformats.org/presentationml/2006/main" xmlns:pic="http://schemas.openxmlformats.org/drawingml/2006/picture" xmlns:r="http://schemas.openxmlformats.org/officeDocument/2006/relationships" xmlns:s="http://schemas.openxmlformats.org/officeDocument/2006/sharedTypes" xmlns:sl="http://schemas.openxmlformats.org/schemaLibrary/2006/main" xmlns:v="urn:schemas-microsoft-com:vml" xmlns:w="http://schemas.openxmlformats.org/wordprocessingml/2006/main" xmlns:w14="http://schemas.microsoft.com/office/word/2010/wordml" xmlns:w15="http://schemas.microsoft.com/office/word/2012/wordml" xmlns:wp="http://schemas.openxmlformats.org/drawingml/2006/wordprocessingDrawing" xmlns:wpg="http://schemas.microsoft.com/office/word/2010/wordprocessingGroup" xmlns:wps="http://schemas.microsoft.com/office/word/2010/wordprocessingShape" xmlns:x14="http://schemas.microsoft.com/office/spreadsheetml/2009/9/main" xmlns:xdr="http://schemas.openxmlformats.org/drawingml/2006/spreadsheetDrawing" xmlns:xm="http://schemas.microsoft.com/office/excel/2006/main" mc:Ignorable="co w14 x14 w15">
  <si>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t>Приложение 2</t>
  </si>
  <si>
    <t xml:space="preserve">                к  решению Гляденского сельского </t>
  </si>
  <si>
    <t xml:space="preserve">            Совета депутатов</t>
  </si>
  <si>
    <r>
      <rPr>
        <rFont val="Times New Roman"/>
        <b val="true"/>
        <sz val="9"/>
      </rPr>
      <t xml:space="preserve">        </t>
    </r>
    <r>
      <rPr>
        <rFont val="Times New Roman"/>
        <b val="false"/>
        <sz val="9"/>
      </rPr>
      <t xml:space="preserve">    </t>
    </r>
    <r>
      <rPr>
        <rFont val="Times New Roman"/>
        <b val="false"/>
        <sz val="9"/>
      </rPr>
      <t>от 27.12.2024 г. № 48-184</t>
    </r>
  </si>
  <si>
    <t xml:space="preserve">            от 13.12.2023 г. № 38-139</t>
  </si>
  <si>
    <t>Доходы   бюджета Гляденского сельсовета на 2024 год и плановый период 2025-2026 годов</t>
  </si>
  <si>
    <t>тыс.рублей</t>
  </si>
  <si>
    <t>№ строки</t>
  </si>
  <si>
    <t>Код классификации доходов бюджета</t>
  </si>
  <si>
    <t>Наименование кода классификации доходов бюджета</t>
  </si>
  <si>
    <r>
      <t xml:space="preserve">Доходы </t>
    </r>
    <r>
      <t xml:space="preserve">
</t>
    </r>
    <r>
      <t xml:space="preserve">сельского </t>
    </r>
    <r>
      <t xml:space="preserve">
</t>
    </r>
    <r>
      <t xml:space="preserve">бюджета </t>
    </r>
    <r>
      <t xml:space="preserve">
</t>
    </r>
    <r>
      <t>2024 года</t>
    </r>
  </si>
  <si>
    <r>
      <t xml:space="preserve">Доходы </t>
    </r>
    <r>
      <t xml:space="preserve">
</t>
    </r>
    <r>
      <t>сельского</t>
    </r>
    <r>
      <t xml:space="preserve">
</t>
    </r>
    <r>
      <t xml:space="preserve">бюджета </t>
    </r>
    <r>
      <t xml:space="preserve">
</t>
    </r>
    <r>
      <t>2025 года</t>
    </r>
  </si>
  <si>
    <r>
      <t xml:space="preserve">Доходы </t>
    </r>
    <r>
      <t xml:space="preserve">
</t>
    </r>
    <r>
      <t xml:space="preserve">сельского </t>
    </r>
    <r>
      <t xml:space="preserve">
</t>
    </r>
    <r>
      <t xml:space="preserve">бюджета </t>
    </r>
    <r>
      <t xml:space="preserve">
</t>
    </r>
    <r>
      <t>2026 года</t>
    </r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</si>
  <si>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</si>
  <si>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</si>
  <si>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</si>
  <si>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</si>
  <si>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</si>
  <si>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</si>
  <si>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</si>
  <si>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 xml:space="preserve">код аналитической группы подвида </t>
  </si>
  <si>
    <t>1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</si>
  <si>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</si>
  <si>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</si>
  <si>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</si>
  <si>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</si>
  <si>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</si>
  <si>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</si>
  <si>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</si>
  <si>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3</t>
  </si>
  <si>
    <t>02</t>
  </si>
  <si>
    <t>110</t>
  </si>
  <si>
    <t>Налог на доходы физических лиц</t>
  </si>
  <si>
    <t>010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</si>
  <si>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rFont val="Times New Roman"/>
        <sz val="9"/>
        <vertAlign val="superscript"/>
      </rPr>
      <t>1</t>
    </r>
    <r>
      <rPr>
        <rFont val="Times New Roman"/>
        <sz val="9"/>
      </rPr>
      <t xml:space="preserve"> и 228 Налогового кодекса Российской Федерации</t>
    </r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</si>
  <si>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</si>
  <si>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</si>
  <si>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</si>
  <si>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</si>
  <si>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</si>
  <si>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</si>
  <si>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</si>
  <si>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</si>
  <si>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</si>
  <si>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</si>
  <si>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</si>
  <si>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</si>
  <si>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</si>
  <si>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</si>
  <si>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</si>
  <si>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</si>
  <si>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</si>
  <si>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</si>
  <si>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</si>
  <si>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</si>
  <si>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</si>
  <si>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</si>
  <si>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</si>
  <si>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</si>
  <si>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</si>
  <si>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</si>
  <si>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</si>
  <si>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</si>
  <si>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</si>
  <si>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</si>
  <si>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</si>
  <si>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</si>
  <si>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</si>
  <si>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</si>
  <si>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</si>
  <si>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</si>
  <si>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</si>
  <si>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</si>
  <si>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</t>
  </si>
  <si>
    <t>807</t>
  </si>
  <si>
    <t>020</t>
  </si>
  <si>
    <t xml:space="preserve"> 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</si>
  <si>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</si>
  <si>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14</t>
  </si>
  <si>
    <t>ДОХОДЫ  ОТ ПРОДАЖИ МАТЕРИАЛЬНЫХ И НЕМАТЕРИАЛЬНЫХ АКТИВОВ</t>
  </si>
  <si>
    <t>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</si>
  <si>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</si>
  <si>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</si>
  <si>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</si>
  <si>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17</t>
  </si>
  <si>
    <t>ИНИЦИАТИВНЫЕ ПЛАТЕЖИ</t>
  </si>
  <si>
    <t>15</t>
  </si>
  <si>
    <t>0001</t>
  </si>
  <si>
    <t>150</t>
  </si>
  <si>
    <t>Инициативные платежи, зачисляемые в бюджеты сельских поселений .</t>
  </si>
  <si>
    <t>0002</t>
  </si>
  <si>
    <t>2</t>
  </si>
  <si>
    <t>БЕЗВОЗМЕЗДНЫЕ ПОСТУПЛЕНИЯ</t>
  </si>
  <si>
    <t>Безвозмездные постуления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</si>
  <si>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</si>
  <si>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</si>
  <si>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</si>
  <si>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7601</t>
  </si>
  <si>
    <t>Дотации на выравнивание бюджетной обеспеченности поселений за счет средств краевого бюджета  в рамках подпрограммы «Создание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района» муниципальной программы «Управление муниципальными финансами»</t>
  </si>
  <si>
    <t>8601</t>
  </si>
  <si>
    <t>Дотации на выравнивание бюджетной обеспеченности поселений за счет средств районного бюджета  в рамках подпрограммы «Создание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района» муниципальной программы «Управление муниципальными финансами»</t>
  </si>
  <si>
    <t>29</t>
  </si>
  <si>
    <r>
      <rPr>
        <rFont val="Times New Roman"/>
        <sz val="10"/>
      </rPr>
      <t xml:space="preserve">Прочие субсидии бюджетам сельских поселений </t>
    </r>
  </si>
  <si>
    <t>999</t>
  </si>
  <si>
    <t>7395</t>
  </si>
  <si>
    <r>
      <rPr>
        <rFont val="Times New Roman"/>
        <sz val="10"/>
      </rPr>
      <t>Прочие субсидии бюджетам сельских поселений Субсидия на осуществление дорожной деятельности в целях решения задач социально-экономического развития территорий за счет  средств дорожного фонда Красноярского края</t>
    </r>
  </si>
  <si>
    <t>7571</t>
  </si>
  <si>
    <r>
      <rPr>
        <rFont val="Times New Roman"/>
        <sz val="10"/>
      </rPr>
      <t>Прочие субсидии  бюджетам сельских поселений (на капитальный ремонт, реконструкцию находящихся в муниципальной собственности объектов коммунальной инфраструктуры)</t>
    </r>
  </si>
  <si>
    <t xml:space="preserve">Субвенции бюджетам субъектов Российской Федерации и муниципальных образований </t>
  </si>
  <si>
    <t>30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</si>
  <si>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</si>
  <si>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</si>
  <si>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</si>
  <si>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 xml:space="preserve">Субвенции бюджетам сельских поселений на осуществление государственных полномочий по составлению протоколов об административных правонарушениях в рамках непрограммных расходов органов местного самоуправления 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</si>
  <si>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</si>
  <si>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</si>
  <si>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</si>
  <si>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</si>
  <si>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бюджетные трансферты</t>
  </si>
  <si>
    <t>40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</si>
  <si>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</si>
  <si>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</si>
  <si>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</si>
  <si>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муниципального образования Назаровский район по вопросам организации школьных перевозок  в соответствии с заключенными соглашениями в рамках подпрограммы «Развитие дошкольного, общего и дополнительного образования» муниципальной программы «Развитие образования»</t>
  </si>
  <si>
    <t>49</t>
  </si>
  <si>
    <t>Прочие межбюджетные трансферты,передаваемые бюджетам</t>
  </si>
  <si>
    <t>Прочие межбюджетные трансферты,передаваемые бюджетам сельских поселений</t>
  </si>
  <si>
    <t>2724</t>
  </si>
  <si>
    <t>Прочие межбюджетные трансферты,передаваемые бюджетам сельских поселений, (средства на частичную компенсацию расходов на повышение оплаты труда отдельным категория работников бюджетной сферы Красноярского края в рамках непрограммных расходов органов местного самоуправления)</t>
  </si>
  <si>
    <t>7412</t>
  </si>
  <si>
    <t>Прочие межбюджетные трансферты,передаваемые бюджетам сельских поселений, (на обеспечение первичных мер пожарной безопасности)</t>
  </si>
  <si>
    <t>7641</t>
  </si>
  <si>
    <t xml:space="preserve"> Прочие межбюджетные трансферты, передаваемые бюджетам сельских поселений  на осуществление расходов , направленных на реализацию мероприятий по поддержке местных инициатив </t>
  </si>
  <si>
    <t>7749</t>
  </si>
  <si>
    <t>Прочие межбюджетные трансферты, передаваемые бюджетам сельских поселений Реализация проектов по решению вопросов местного значения, осуществляемых непосредственно населением на территории населенного пункта в рамках отдельных мероприятий муниципальной программы " Реформирование и модернизация жилищно- коммунального хозяйства и повышение энергетической эффективности"</t>
  </si>
  <si>
    <t>1032</t>
  </si>
  <si>
    <r>
      <rPr>
        <rFont val="Arial"/>
        <sz val="8"/>
      </rPr>
      <t xml:space="preserve">Прочие межбюджетные трансферты, передаваемые бюджетам сельских поселений Прочие межбюджетные трансферты, передаваемые бюджетам сельских поселений (  на финансовое обеспечение  расходов на увеличение размеров оплаты труда отдельным категориям работников бюджетной сферы Красноярского края </t>
    </r>
  </si>
  <si>
    <t>7666</t>
  </si>
  <si>
    <r>
      <rPr>
        <rFont val="Arial"/>
        <sz val="8"/>
      </rPr>
      <t>Прочие межбюджетные трансферты, передаваемые бюджетам сельских поселений На благоустройство кладбищ в рамках ведомственного проекта " Благоустройство территорий муниципальных образований" государственной программы красноярского края " Содействие развитию местного самоуправления"</t>
    </r>
  </si>
  <si>
    <t>7555</t>
  </si>
  <si>
    <r>
      <rPr>
        <rFont val="Arial"/>
        <sz val="8"/>
      </rPr>
      <t>Прочие межбюджетные трансферты, передаваемые бюджетам сельских поселений Реализация мероприятий по неспечефической профилактике инфекций, передающихся иксодовыми клещами, путем организации и проведения акарицидных обработок</t>
    </r>
  </si>
  <si>
    <t>8602</t>
  </si>
  <si>
    <t>Прочие межбюджетные трансферты, передаваемые бюджетам сельских поселений (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поселений Назаровского района» муниципальной программы «Управление муниципальными финансами»)</t>
  </si>
  <si>
    <t xml:space="preserve">ВСЕГО ДОХОДЫ БЮДЖЕТА 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</si>
</sst>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0.0" formatCode="0.0" numFmtId="1003"/>
    <numFmt co:extendedFormatCode="0" formatCode="0" numFmtId="1004"/>
    <numFmt co:extendedFormatCode="#,##0.0;-#,##0.0" formatCode="#,##0.0;-#,##0.0" numFmtId="1005"/>
    <numFmt co:extendedFormatCode="#,##0.0;[red]#,##0.0" formatCode="#,##0.0;[red]#,##0.0" numFmtId="1006"/>
  </numFmts>
  <fonts count="10">
    <font>
      <name val="Calibri"/>
      <sz val="11"/>
    </font>
    <font>
      <name val="Arial Cyr"/>
      <sz val="10"/>
    </font>
    <font>
      <name val="Arial Cyr"/>
      <b val="true"/>
      <sz val="10"/>
    </font>
    <font>
      <name val="Times New Roman"/>
      <sz val="9"/>
    </font>
    <font>
      <name val="Times New Roman"/>
      <b val="true"/>
      <sz val="9"/>
    </font>
    <font>
      <name val="Times New Roman"/>
      <b val="true"/>
      <sz val="10"/>
    </font>
    <font>
      <name val="Times New Roman"/>
      <sz val="10"/>
    </font>
    <font>
      <name val="Times New Roman"/>
      <b val="true"/>
      <color rgb="000000" tint="0"/>
      <sz val="10"/>
    </font>
    <font>
      <name val="Times New Roman"/>
      <sz val="8"/>
    </font>
    <font>
      <name val="Arial"/>
      <sz val="8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82">
    <xf applyFont="true" applyNumberFormat="true" borderId="0" fillId="0" fontId="1" numFmtId="1000" quotePrefix="false"/>
    <xf applyFont="true" applyNumberFormat="true" borderId="0" fillId="0" fontId="1" numFmtId="1001" quotePrefix="false"/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1" quotePrefix="false">
      <alignment wrapText="true"/>
    </xf>
    <xf applyAlignment="true" applyFont="true" applyNumberFormat="true" borderId="0" fillId="0" fontId="3" numFmtId="1002" quotePrefix="false">
      <alignment horizontal="right" vertical="top"/>
    </xf>
    <xf applyAlignment="true" applyFont="true" applyNumberFormat="true" borderId="0" fillId="0" fontId="3" numFmtId="1000" quotePrefix="false">
      <alignment horizontal="right" wrapText="true"/>
    </xf>
    <xf applyAlignment="true" applyFont="true" applyNumberFormat="true" borderId="0" fillId="0" fontId="4" numFmtId="1000" quotePrefix="false">
      <alignment horizontal="right" wrapText="true"/>
    </xf>
    <xf applyAlignment="true" applyFont="true" applyNumberFormat="true" borderId="0" fillId="0" fontId="5" numFmtId="1000" quotePrefix="false">
      <alignment wrapText="true"/>
    </xf>
    <xf applyAlignment="true" applyFont="true" applyNumberFormat="true" borderId="0" fillId="0" fontId="5" numFmtId="1001" quotePrefix="false">
      <alignment wrapText="true"/>
    </xf>
    <xf applyAlignment="true" applyFont="true" applyNumberFormat="true" borderId="0" fillId="0" fontId="5" numFmtId="1001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textRotation="90" vertical="center" wrapText="true"/>
    </xf>
    <xf applyAlignment="true" applyBorder="true" applyFont="true" applyNumberFormat="true" borderId="1" fillId="0" fontId="3" numFmtId="1001" quotePrefix="false">
      <alignment horizontal="center" wrapText="true"/>
    </xf>
    <xf applyAlignment="true" applyBorder="true" applyFont="true" applyNumberFormat="true" borderId="2" fillId="0" fontId="3" numFmtId="1001" quotePrefix="false">
      <alignment horizontal="center" wrapText="true"/>
    </xf>
    <xf applyAlignment="true" applyBorder="true" applyFont="true" applyNumberFormat="true" borderId="3" fillId="0" fontId="3" numFmtId="1001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1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textRotation="90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4" fillId="0" fontId="3" numFmtId="1001" quotePrefix="false">
      <alignment horizontal="center" vertical="center" wrapText="true"/>
    </xf>
    <xf applyAlignment="true" applyBorder="true" applyFont="true" applyNumberFormat="true" borderId="1" fillId="0" fontId="2" numFmtId="1001" quotePrefix="false">
      <alignment wrapText="true"/>
    </xf>
    <xf applyAlignment="true" applyBorder="true" applyFont="true" applyNumberFormat="true" borderId="5" fillId="0" fontId="6" numFmtId="1000" quotePrefix="false">
      <alignment horizontal="center" vertical="center" wrapText="true"/>
    </xf>
    <xf applyAlignment="true" applyBorder="true" applyFont="true" applyNumberFormat="true" borderId="1" fillId="0" fontId="3" numFmtId="1001" quotePrefix="false">
      <alignment horizontal="left" vertical="top"/>
    </xf>
    <xf applyAlignment="true" applyBorder="true" applyFont="true" applyNumberFormat="true" borderId="1" fillId="0" fontId="4" numFmtId="1001" quotePrefix="false">
      <alignment horizontal="center" vertical="top"/>
    </xf>
    <xf applyAlignment="true" applyBorder="true" applyFont="true" applyNumberFormat="true" borderId="1" fillId="0" fontId="4" numFmtId="1000" quotePrefix="false">
      <alignment vertical="top" wrapText="true"/>
    </xf>
    <xf applyAlignment="true" applyBorder="true" applyFont="true" applyNumberFormat="true" borderId="1" fillId="0" fontId="4" numFmtId="1002" quotePrefix="false">
      <alignment vertical="top"/>
    </xf>
    <xf applyAlignment="true" applyBorder="true" applyFont="true" applyNumberFormat="true" borderId="1" fillId="0" fontId="4" numFmtId="1003" quotePrefix="false">
      <alignment vertical="top"/>
    </xf>
    <xf applyFont="true" applyNumberFormat="true" borderId="0" fillId="0" fontId="1" numFmtId="1002" quotePrefix="false"/>
    <xf applyAlignment="true" applyBorder="true" applyFont="true" applyNumberFormat="true" borderId="1" fillId="0" fontId="3" numFmtId="1004" quotePrefix="false">
      <alignment horizontal="left" vertical="top"/>
    </xf>
    <xf applyAlignment="true" applyBorder="true" applyFont="true" applyNumberFormat="true" borderId="1" fillId="0" fontId="3" numFmtId="1001" quotePrefix="false">
      <alignment horizontal="center" vertical="top"/>
    </xf>
    <xf applyAlignment="true" applyBorder="true" applyFont="true" applyNumberFormat="true" borderId="1" fillId="0" fontId="3" numFmtId="1000" quotePrefix="false">
      <alignment horizontal="left" vertical="top" wrapText="true"/>
    </xf>
    <xf applyAlignment="true" applyBorder="true" applyFont="true" applyNumberFormat="true" borderId="1" fillId="0" fontId="3" numFmtId="1002" quotePrefix="false">
      <alignment vertical="top"/>
    </xf>
    <xf applyAlignment="true" applyBorder="true" applyFont="true" applyNumberFormat="true" borderId="1" fillId="0" fontId="3" numFmtId="1000" quotePrefix="false">
      <alignment horizontal="justify" vertical="top" wrapText="true"/>
    </xf>
    <xf applyAlignment="true" applyBorder="true" applyFont="true" applyNumberFormat="true" borderId="5" fillId="0" fontId="4" numFmtId="1000" quotePrefix="false">
      <alignment vertical="top" wrapText="true"/>
    </xf>
    <xf applyAlignment="true" applyBorder="true" applyFont="true" applyNumberFormat="true" borderId="1" fillId="0" fontId="4" numFmtId="1003" quotePrefix="false">
      <alignment horizontal="right"/>
    </xf>
    <xf applyAlignment="true" applyBorder="true" applyFont="true" applyNumberFormat="true" borderId="1" fillId="0" fontId="3" numFmtId="1000" quotePrefix="false">
      <alignment vertical="top" wrapText="true"/>
    </xf>
    <xf applyAlignment="true" applyBorder="true" applyFont="true" applyNumberFormat="true" borderId="6" fillId="0" fontId="3" numFmtId="1001" quotePrefix="false">
      <alignment horizontal="center" vertical="top"/>
    </xf>
    <xf applyAlignment="true" applyBorder="true" applyFont="true" applyNumberFormat="true" borderId="1" fillId="0" fontId="3" numFmtId="1000" quotePrefix="false">
      <alignment horizontal="justify" vertical="center" wrapText="true"/>
    </xf>
    <xf applyAlignment="true" applyBorder="true" applyFont="true" applyNumberFormat="true" borderId="7" fillId="0" fontId="3" numFmtId="1001" quotePrefix="false">
      <alignment horizontal="center" vertical="top"/>
    </xf>
    <xf applyAlignment="true" applyBorder="true" applyFont="true" applyNumberFormat="true" borderId="1" fillId="0" fontId="5" numFmtId="1000" quotePrefix="false">
      <alignment vertical="top" wrapText="true"/>
    </xf>
    <xf applyBorder="true" applyFont="true" applyNumberFormat="true" borderId="1" fillId="0" fontId="4" numFmtId="1003" quotePrefix="false"/>
    <xf applyBorder="true" applyFont="true" applyNumberFormat="true" borderId="1" fillId="0" fontId="3" numFmtId="1003" quotePrefix="false"/>
    <xf applyAlignment="true" applyBorder="true" applyFont="true" applyNumberFormat="true" borderId="1" fillId="0" fontId="3" numFmtId="1000" quotePrefix="false">
      <alignment wrapText="true"/>
    </xf>
    <xf applyBorder="true" applyFont="true" applyNumberFormat="true" borderId="5" fillId="0" fontId="3" numFmtId="1003" quotePrefix="false"/>
    <xf applyAlignment="true" applyFont="true" applyNumberFormat="true" borderId="0" fillId="0" fontId="3" numFmtId="1000" quotePrefix="false">
      <alignment wrapText="true"/>
    </xf>
    <xf applyAlignment="true" applyBorder="true" applyFont="true" applyNumberFormat="true" borderId="6" fillId="0" fontId="5" numFmtId="1000" quotePrefix="false">
      <alignment vertical="top" wrapText="true"/>
    </xf>
    <xf applyAlignment="true" applyBorder="true" applyFont="true" applyNumberFormat="true" borderId="6" fillId="0" fontId="4" numFmtId="1000" quotePrefix="false">
      <alignment wrapText="true"/>
    </xf>
    <xf applyAlignment="true" applyBorder="true" applyFont="true" applyNumberFormat="true" borderId="1" fillId="0" fontId="7" numFmtId="1000" quotePrefix="false">
      <alignment horizontal="left" wrapText="true"/>
    </xf>
    <xf applyBorder="true" applyFont="true" applyNumberFormat="true" borderId="5" fillId="0" fontId="4" numFmtId="1003" quotePrefix="false"/>
    <xf applyAlignment="true" applyBorder="true" applyFont="true" applyNumberFormat="true" borderId="1" fillId="0" fontId="3" numFmtId="1000" quotePrefix="false">
      <alignment horizontal="left" wrapText="true"/>
    </xf>
    <xf applyAlignment="true" applyBorder="true" applyFont="true" applyNumberFormat="true" borderId="6" fillId="0" fontId="3" numFmtId="1000" quotePrefix="false">
      <alignment horizontal="left" vertical="top" wrapText="true"/>
    </xf>
    <xf applyAlignment="true" applyBorder="true" applyFont="true" applyNumberFormat="true" borderId="1" fillId="0" fontId="6" numFmtId="1000" quotePrefix="false">
      <alignment horizontal="left" vertical="top"/>
    </xf>
    <xf applyAlignment="true" applyBorder="true" applyFont="true" applyNumberFormat="true" borderId="1" fillId="0" fontId="6" numFmtId="1001" quotePrefix="false">
      <alignment horizontal="center" vertical="top"/>
    </xf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ill="true" applyFont="true" applyNumberFormat="true" borderId="1" fillId="2" fontId="5" numFmtId="1005" quotePrefix="false">
      <alignment vertical="top"/>
    </xf>
    <xf applyAlignment="true" applyBorder="true" applyFill="true" applyFont="true" applyNumberFormat="true" borderId="1" fillId="2" fontId="6" numFmtId="1005" quotePrefix="false">
      <alignment vertical="top"/>
    </xf>
    <xf applyAlignment="true" applyBorder="true" applyFont="true" applyNumberFormat="true" borderId="1" fillId="0" fontId="4" numFmtId="1000" quotePrefix="false">
      <alignment horizontal="justify" vertical="top" wrapText="true"/>
    </xf>
    <xf applyAlignment="true" applyBorder="true" applyFont="true" applyNumberFormat="true" borderId="8" fillId="0" fontId="3" numFmtId="1001" quotePrefix="false">
      <alignment horizontal="center" vertical="top"/>
    </xf>
    <xf applyAlignment="true" applyBorder="true" applyFont="true" applyNumberFormat="true" borderId="5" fillId="0" fontId="3" numFmtId="1000" quotePrefix="false">
      <alignment wrapText="true"/>
    </xf>
    <xf applyAlignment="true" applyBorder="true" applyFont="true" applyNumberFormat="true" borderId="6" fillId="0" fontId="3" numFmtId="1000" quotePrefix="false">
      <alignment wrapText="true"/>
    </xf>
    <xf applyAlignment="true" applyBorder="true" applyFont="true" applyNumberFormat="true" borderId="9" fillId="0" fontId="3" numFmtId="1001" quotePrefix="false">
      <alignment horizontal="center" vertical="top"/>
    </xf>
    <xf applyAlignment="true" applyBorder="true" applyFont="true" applyNumberFormat="true" borderId="10" fillId="0" fontId="3" numFmtId="1000" quotePrefix="false">
      <alignment vertical="top" wrapText="true"/>
    </xf>
    <xf applyBorder="true" applyFont="true" applyNumberFormat="true" borderId="1" fillId="0" fontId="3" numFmtId="1006" quotePrefix="false"/>
    <xf applyBorder="true" applyFont="true" applyNumberFormat="true" borderId="1" fillId="0" fontId="3" numFmtId="1002" quotePrefix="false"/>
    <xf applyAlignment="true" applyBorder="true" applyFont="true" applyNumberFormat="true" borderId="6" fillId="0" fontId="3" numFmtId="1000" quotePrefix="false">
      <alignment horizontal="justify" vertical="top" wrapText="true"/>
    </xf>
    <xf applyAlignment="true" applyBorder="true" applyFont="true" applyNumberFormat="true" borderId="5" fillId="0" fontId="4" numFmtId="1001" quotePrefix="false">
      <alignment horizontal="center" vertical="top"/>
    </xf>
    <xf applyAlignment="true" applyBorder="true" applyFont="true" applyNumberFormat="true" borderId="8" fillId="0" fontId="4" numFmtId="1001" quotePrefix="false">
      <alignment horizontal="center" vertical="top"/>
    </xf>
    <xf applyAlignment="true" applyBorder="true" applyFont="true" applyNumberFormat="true" borderId="5" fillId="0" fontId="4" numFmtId="1002" quotePrefix="false">
      <alignment vertical="top"/>
    </xf>
    <xf applyAlignment="true" applyBorder="true" applyFill="true" applyFont="true" applyNumberFormat="true" borderId="1" fillId="2" fontId="3" numFmtId="1001" quotePrefix="false">
      <alignment horizontal="center" vertical="top"/>
    </xf>
    <xf applyAlignment="true" applyBorder="true" applyFill="true" applyFont="true" applyNumberFormat="true" borderId="6" fillId="2" fontId="3" numFmtId="1001" quotePrefix="false">
      <alignment horizontal="center" vertical="top"/>
    </xf>
    <xf applyAlignment="true" applyBorder="true" applyFill="true" applyFont="true" applyNumberFormat="true" borderId="1" fillId="2" fontId="8" numFmtId="1001" quotePrefix="false">
      <alignment horizontal="center" vertical="top"/>
    </xf>
    <xf applyAlignment="true" applyBorder="true" applyFont="true" applyNumberFormat="true" borderId="5" fillId="0" fontId="3" numFmtId="1002" quotePrefix="false">
      <alignment vertical="top"/>
    </xf>
    <xf applyBorder="true" applyFont="true" applyNumberFormat="true" borderId="11" fillId="0" fontId="3" numFmtId="1002" quotePrefix="false"/>
    <xf applyAlignment="true" applyBorder="true" applyFill="true" applyFont="true" applyNumberFormat="true" borderId="9" fillId="2" fontId="3" numFmtId="1000" quotePrefix="false">
      <alignment vertical="top" wrapText="true"/>
    </xf>
    <xf applyAlignment="true" applyBorder="true" applyFill="true" applyFont="true" applyNumberFormat="true" borderId="1" fillId="2" fontId="3" numFmtId="1000" quotePrefix="false">
      <alignment vertical="top" wrapText="true"/>
    </xf>
    <xf applyAlignment="true" applyBorder="true" applyFont="true" applyNumberFormat="true" borderId="11" fillId="0" fontId="3" numFmtId="1001" quotePrefix="false">
      <alignment horizontal="center" vertical="top"/>
    </xf>
    <xf applyAlignment="true" applyBorder="true" applyFont="true" applyNumberFormat="true" borderId="6" fillId="0" fontId="3" numFmtId="1000" quotePrefix="false">
      <alignment vertical="top" wrapText="true"/>
    </xf>
    <xf applyAlignment="true" applyBorder="true" applyFont="true" applyNumberFormat="true" borderId="12" fillId="0" fontId="3" numFmtId="1000" quotePrefix="false">
      <alignment vertical="top" wrapText="true"/>
    </xf>
    <xf applyAlignment="true" applyBorder="true" applyFont="true" applyNumberFormat="true" borderId="1" fillId="0" fontId="3" numFmtId="1003" quotePrefix="false">
      <alignment wrapText="true"/>
    </xf>
    <xf applyAlignment="true" applyBorder="true" applyFont="true" applyNumberFormat="true" borderId="1" fillId="0" fontId="9" numFmtId="1000" quotePrefix="false">
      <alignment vertical="top" wrapText="true"/>
    </xf>
    <xf applyAlignment="true" applyBorder="true" applyFont="true" applyNumberFormat="true" borderId="1" fillId="0" fontId="4" numFmtId="1001" quotePrefix="false">
      <alignment horizontal="left" vertical="top"/>
    </xf>
    <xf applyAlignment="true" applyBorder="true" applyFont="true" applyNumberFormat="true" borderId="2" fillId="0" fontId="4" numFmtId="1001" quotePrefix="false">
      <alignment horizontal="left" vertical="top"/>
    </xf>
    <xf applyAlignment="true" applyBorder="true" applyFont="true" applyNumberFormat="true" borderId="3" fillId="0" fontId="4" numFmtId="1001" quotePrefix="false">
      <alignment horizontal="left" vertical="top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1" Target="https://kodifikant.ru/codes/kbk2014/11402000000000000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  <pageSetUpPr fitToPage="true"/>
  </sheetPr>
  <dimension ref="A1:P79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width="3.24143279019147"/>
    <col customWidth="true" max="2" min="2" outlineLevel="0" style="1" width="3.94609215124742"/>
    <col customWidth="true" max="3" min="3" outlineLevel="0" style="1" width="2.53677359830171"/>
    <col customWidth="true" max="4" min="4" outlineLevel="0" style="1" width="3.52329646694738"/>
    <col customWidth="true" max="5" min="5" outlineLevel="0" style="1" width="2.95956911343557"/>
    <col customWidth="true" max="6" min="6" outlineLevel="0" style="1" width="4.22795582800333"/>
    <col customWidth="true" max="7" min="7" outlineLevel="0" style="1" width="3.24143279019147"/>
    <col customWidth="true" max="8" min="8" outlineLevel="0" style="1" width="5.07354719660341"/>
    <col customWidth="true" max="9" min="9" outlineLevel="0" style="1" width="4.08702415879156"/>
    <col customWidth="true" max="10" min="10" outlineLevel="0" style="1" width="41.0111712271332"/>
    <col customWidth="true" max="11" min="11" outlineLevel="0" width="10.2880260624186"/>
    <col customWidth="true" max="12" min="12" outlineLevel="0" width="10.9926850851422"/>
    <col customWidth="true" max="13" min="13" outlineLevel="0" width="9.86523037811856"/>
    <col bestFit="true" customWidth="true" max="16" min="14" outlineLevel="0" width="12.5429361531306"/>
  </cols>
  <sheetData>
    <row customFormat="true" customHeight="true" ht="15" outlineLevel="0" r="1" s="2">
      <c r="A1" s="3" t="n"/>
      <c r="B1" s="3" t="n"/>
      <c r="C1" s="3" t="n"/>
      <c r="D1" s="3" t="n"/>
      <c r="E1" s="3" t="n"/>
      <c r="F1" s="3" t="n"/>
      <c r="G1" s="3" t="n"/>
      <c r="H1" s="3" t="n"/>
      <c r="I1" s="3" t="n"/>
      <c r="J1" s="3" t="n"/>
      <c r="K1" s="4" t="s">
        <v>0</v>
      </c>
      <c r="L1" s="4" t="s"/>
      <c r="M1" s="4" t="s"/>
    </row>
    <row customFormat="true" customHeight="true" ht="15" outlineLevel="0" r="2" s="2">
      <c r="A2" s="3" t="n"/>
      <c r="B2" s="3" t="n"/>
      <c r="C2" s="3" t="n"/>
      <c r="D2" s="3" t="n"/>
      <c r="E2" s="3" t="n"/>
      <c r="F2" s="3" t="n"/>
      <c r="G2" s="3" t="n"/>
      <c r="H2" s="3" t="n"/>
      <c r="I2" s="3" t="n"/>
      <c r="J2" s="3" t="n"/>
      <c r="K2" s="4" t="s">
        <v>1</v>
      </c>
      <c r="L2" s="4" t="s"/>
      <c r="M2" s="4" t="s"/>
    </row>
    <row customFormat="true" customHeight="true" hidden="false" ht="10.4999961853027" outlineLevel="0" r="3" s="2">
      <c r="A3" s="3" t="n"/>
      <c r="B3" s="3" t="n"/>
      <c r="C3" s="3" t="n"/>
      <c r="D3" s="3" t="n"/>
      <c r="E3" s="3" t="n"/>
      <c r="F3" s="3" t="n"/>
      <c r="G3" s="3" t="n"/>
      <c r="H3" s="3" t="n"/>
      <c r="I3" s="3" t="n"/>
      <c r="J3" s="3" t="n"/>
      <c r="K3" s="5" t="s">
        <v>2</v>
      </c>
      <c r="L3" s="5" t="s"/>
      <c r="M3" s="5" t="s"/>
    </row>
    <row customFormat="true" customHeight="true" ht="15" outlineLevel="0" r="4" s="2">
      <c r="A4" s="3" t="n"/>
      <c r="B4" s="3" t="n"/>
      <c r="C4" s="3" t="n"/>
      <c r="D4" s="3" t="n"/>
      <c r="E4" s="3" t="n"/>
      <c r="F4" s="3" t="n"/>
      <c r="G4" s="3" t="n"/>
      <c r="H4" s="3" t="n"/>
      <c r="I4" s="3" t="n"/>
      <c r="J4" s="3" t="n"/>
      <c r="K4" s="6" t="s">
        <v>3</v>
      </c>
      <c r="L4" s="6" t="s"/>
      <c r="M4" s="6" t="s"/>
    </row>
    <row customFormat="true" customHeight="true" ht="15" outlineLevel="0" r="5" s="2">
      <c r="A5" s="3" t="n"/>
      <c r="B5" s="3" t="n"/>
      <c r="C5" s="3" t="n"/>
      <c r="D5" s="3" t="n"/>
      <c r="E5" s="3" t="n"/>
      <c r="F5" s="3" t="n"/>
      <c r="G5" s="3" t="n"/>
      <c r="H5" s="3" t="n"/>
      <c r="I5" s="3" t="n"/>
      <c r="J5" s="3" t="n"/>
      <c r="K5" s="4" t="n"/>
      <c r="L5" s="4" t="n"/>
      <c r="M5" s="4" t="n"/>
    </row>
    <row customFormat="true" customHeight="true" ht="15" outlineLevel="0" r="6" s="2">
      <c r="A6" s="3" t="n"/>
      <c r="B6" s="3" t="n"/>
      <c r="C6" s="3" t="n"/>
      <c r="D6" s="3" t="n"/>
      <c r="E6" s="3" t="n"/>
      <c r="F6" s="3" t="n"/>
      <c r="G6" s="3" t="n"/>
      <c r="H6" s="3" t="n"/>
      <c r="I6" s="3" t="n"/>
      <c r="J6" s="3" t="n"/>
      <c r="K6" s="4" t="s">
        <v>0</v>
      </c>
      <c r="L6" s="4" t="s"/>
      <c r="M6" s="4" t="s"/>
    </row>
    <row customFormat="true" customHeight="true" ht="11.25" outlineLevel="0" r="7" s="2">
      <c r="A7" s="3" t="n"/>
      <c r="B7" s="3" t="n"/>
      <c r="C7" s="3" t="n"/>
      <c r="D7" s="3" t="n"/>
      <c r="E7" s="3" t="n"/>
      <c r="F7" s="3" t="n"/>
      <c r="G7" s="3" t="n"/>
      <c r="H7" s="3" t="n"/>
      <c r="I7" s="3" t="n"/>
      <c r="J7" s="3" t="n"/>
      <c r="K7" s="4" t="s">
        <v>1</v>
      </c>
      <c r="L7" s="4" t="s"/>
      <c r="M7" s="4" t="s"/>
    </row>
    <row customFormat="true" customHeight="true" ht="12.75" outlineLevel="0" r="8" s="2">
      <c r="A8" s="3" t="n"/>
      <c r="B8" s="3" t="n"/>
      <c r="C8" s="3" t="n"/>
      <c r="D8" s="3" t="n"/>
      <c r="E8" s="3" t="n"/>
      <c r="F8" s="3" t="n"/>
      <c r="G8" s="3" t="n"/>
      <c r="H8" s="3" t="n"/>
      <c r="I8" s="3" t="n"/>
      <c r="J8" s="3" t="n"/>
      <c r="K8" s="5" t="s">
        <v>2</v>
      </c>
      <c r="L8" s="5" t="s"/>
      <c r="M8" s="5" t="s"/>
    </row>
    <row customFormat="true" customHeight="true" ht="12" outlineLevel="0" r="9" s="2">
      <c r="A9" s="3" t="n"/>
      <c r="B9" s="3" t="n"/>
      <c r="C9" s="3" t="n"/>
      <c r="D9" s="3" t="n"/>
      <c r="E9" s="3" t="n"/>
      <c r="F9" s="3" t="n"/>
      <c r="G9" s="3" t="n"/>
      <c r="H9" s="3" t="n"/>
      <c r="I9" s="3" t="n"/>
      <c r="J9" s="3" t="n"/>
      <c r="K9" s="5" t="s">
        <v>4</v>
      </c>
      <c r="L9" s="5" t="s"/>
      <c r="M9" s="5" t="s"/>
    </row>
    <row customFormat="true" customHeight="true" ht="16.5" outlineLevel="0" r="10" s="2">
      <c r="A10" s="3" t="n"/>
      <c r="B10" s="3" t="n"/>
      <c r="C10" s="3" t="n"/>
      <c r="D10" s="3" t="n"/>
      <c r="E10" s="3" t="n"/>
      <c r="F10" s="3" t="n"/>
      <c r="G10" s="3" t="n"/>
      <c r="H10" s="3" t="n"/>
      <c r="I10" s="3" t="n"/>
      <c r="J10" s="3" t="n"/>
      <c r="K10" s="7" t="n"/>
      <c r="L10" s="8" t="n"/>
      <c r="M10" s="8" t="n"/>
    </row>
    <row customFormat="true" customHeight="true" ht="15.75" outlineLevel="0" r="11" s="2">
      <c r="A11" s="9" t="s">
        <v>5</v>
      </c>
      <c r="B11" s="9" t="s"/>
      <c r="C11" s="9" t="s"/>
      <c r="D11" s="9" t="s"/>
      <c r="E11" s="9" t="s"/>
      <c r="F11" s="9" t="s"/>
      <c r="G11" s="9" t="s"/>
      <c r="H11" s="9" t="s"/>
      <c r="I11" s="9" t="s"/>
      <c r="J11" s="9" t="s"/>
      <c r="K11" s="9" t="s"/>
      <c r="L11" s="9" t="s"/>
      <c r="M11" s="9" t="s"/>
    </row>
    <row customFormat="true" customHeight="true" ht="14.25" outlineLevel="0" r="12" s="2">
      <c r="A12" s="3" t="n"/>
      <c r="B12" s="3" t="n"/>
      <c r="C12" s="3" t="n"/>
      <c r="D12" s="3" t="n"/>
      <c r="E12" s="3" t="n"/>
      <c r="F12" s="3" t="n"/>
      <c r="G12" s="3" t="n"/>
      <c r="H12" s="3" t="n"/>
      <c r="I12" s="3" t="n"/>
      <c r="J12" s="3" t="n"/>
      <c r="K12" s="3" t="n"/>
      <c r="L12" s="3" t="n"/>
      <c r="M12" s="3" t="n"/>
    </row>
    <row customFormat="true" customHeight="true" ht="15.75" outlineLevel="0" r="13" s="2">
      <c r="A13" s="3" t="n"/>
      <c r="B13" s="3" t="n"/>
      <c r="C13" s="3" t="n"/>
      <c r="D13" s="3" t="n"/>
      <c r="E13" s="3" t="n"/>
      <c r="F13" s="3" t="n"/>
      <c r="G13" s="3" t="n"/>
      <c r="H13" s="3" t="n"/>
      <c r="I13" s="3" t="n"/>
      <c r="J13" s="3" t="n"/>
      <c r="K13" s="3" t="n"/>
      <c r="L13" s="3" t="n"/>
      <c r="M13" s="5" t="s">
        <v>6</v>
      </c>
    </row>
    <row customFormat="true" customHeight="true" ht="12.75" outlineLevel="0" r="14" s="2">
      <c r="A14" s="10" t="s">
        <v>7</v>
      </c>
      <c r="B14" s="11" t="s">
        <v>8</v>
      </c>
      <c r="C14" s="12" t="s"/>
      <c r="D14" s="12" t="s"/>
      <c r="E14" s="12" t="s"/>
      <c r="F14" s="12" t="s"/>
      <c r="G14" s="12" t="s"/>
      <c r="H14" s="12" t="s"/>
      <c r="I14" s="13" t="s"/>
      <c r="J14" s="14" t="s">
        <v>9</v>
      </c>
      <c r="K14" s="14" t="s">
        <v>10</v>
      </c>
      <c r="L14" s="15" t="s">
        <v>11</v>
      </c>
      <c r="M14" s="15" t="s">
        <v>12</v>
      </c>
    </row>
    <row customFormat="true" customHeight="true" ht="144.75" outlineLevel="0" r="15" s="2">
      <c r="A15" s="16" t="s"/>
      <c r="B15" s="10" t="s">
        <v>13</v>
      </c>
      <c r="C15" s="10" t="s">
        <v>14</v>
      </c>
      <c r="D15" s="10" t="s">
        <v>15</v>
      </c>
      <c r="E15" s="10" t="s">
        <v>16</v>
      </c>
      <c r="F15" s="10" t="s">
        <v>17</v>
      </c>
      <c r="G15" s="10" t="s">
        <v>18</v>
      </c>
      <c r="H15" s="10" t="s">
        <v>19</v>
      </c>
      <c r="I15" s="10" t="s">
        <v>20</v>
      </c>
      <c r="J15" s="17" t="s"/>
      <c r="K15" s="17" t="s"/>
      <c r="L15" s="18" t="s"/>
      <c r="M15" s="18" t="s"/>
    </row>
    <row customFormat="true" customHeight="true" ht="13.5" outlineLevel="0" r="16" s="2">
      <c r="A16" s="19" t="n"/>
      <c r="B16" s="20" t="n">
        <v>1</v>
      </c>
      <c r="C16" s="20" t="n">
        <v>2</v>
      </c>
      <c r="D16" s="20" t="n">
        <v>3</v>
      </c>
      <c r="E16" s="20" t="n">
        <v>4</v>
      </c>
      <c r="F16" s="20" t="n">
        <v>5</v>
      </c>
      <c r="G16" s="20" t="n">
        <v>6</v>
      </c>
      <c r="H16" s="20" t="n">
        <v>7</v>
      </c>
      <c r="I16" s="20" t="n">
        <v>8</v>
      </c>
      <c r="J16" s="20" t="n">
        <v>9</v>
      </c>
      <c r="K16" s="20" t="n">
        <v>10</v>
      </c>
      <c r="L16" s="20" t="n">
        <v>11</v>
      </c>
      <c r="M16" s="20" t="n">
        <v>12</v>
      </c>
    </row>
    <row outlineLevel="0" r="17">
      <c r="A17" s="21" t="s">
        <v>21</v>
      </c>
      <c r="B17" s="22" t="s">
        <v>22</v>
      </c>
      <c r="C17" s="22" t="s">
        <v>21</v>
      </c>
      <c r="D17" s="22" t="s">
        <v>23</v>
      </c>
      <c r="E17" s="22" t="s">
        <v>23</v>
      </c>
      <c r="F17" s="22" t="s">
        <v>22</v>
      </c>
      <c r="G17" s="22" t="s">
        <v>23</v>
      </c>
      <c r="H17" s="22" t="s">
        <v>24</v>
      </c>
      <c r="I17" s="22" t="s">
        <v>22</v>
      </c>
      <c r="J17" s="23" t="s">
        <v>25</v>
      </c>
      <c r="K17" s="24" t="n">
        <f aca="false" ca="false" dt2D="false" dtr="false" t="normal">K18+K22+K32+K40+K43+K46</f>
        <v>2755.5</v>
      </c>
      <c r="L17" s="24" t="n">
        <f aca="false" ca="false" dt2D="false" dtr="false" t="normal">L18+L32+L40+L22</f>
        <v>2947.5</v>
      </c>
      <c r="M17" s="25" t="n">
        <f aca="false" ca="false" dt2D="false" dtr="false" t="normal">M32+M40+M18+M22</f>
        <v>3002.7</v>
      </c>
      <c r="N17" s="26" t="n"/>
      <c r="O17" s="26" t="n"/>
      <c r="P17" s="26" t="n"/>
    </row>
    <row outlineLevel="0" r="18">
      <c r="A18" s="27" t="n">
        <f aca="false" ca="false" dt2D="false" dtr="false" t="normal">A17+1</f>
        <v>2</v>
      </c>
      <c r="B18" s="22" t="s">
        <v>26</v>
      </c>
      <c r="C18" s="22" t="s">
        <v>21</v>
      </c>
      <c r="D18" s="22" t="s">
        <v>27</v>
      </c>
      <c r="E18" s="22" t="s">
        <v>23</v>
      </c>
      <c r="F18" s="22" t="s">
        <v>22</v>
      </c>
      <c r="G18" s="22" t="s">
        <v>23</v>
      </c>
      <c r="H18" s="22" t="s">
        <v>24</v>
      </c>
      <c r="I18" s="22" t="s">
        <v>22</v>
      </c>
      <c r="J18" s="23" t="s">
        <v>28</v>
      </c>
      <c r="K18" s="24" t="n">
        <f aca="false" ca="false" dt2D="false" dtr="false" t="normal">K19</f>
        <v>586.1</v>
      </c>
      <c r="L18" s="24" t="n">
        <f aca="false" ca="false" dt2D="false" dtr="false" t="normal">L19</f>
        <v>810.5</v>
      </c>
      <c r="M18" s="24" t="n">
        <f aca="false" ca="false" dt2D="false" dtr="false" t="normal">M19</f>
        <v>861.6</v>
      </c>
      <c r="N18" s="26" t="n"/>
      <c r="O18" s="26" t="n"/>
      <c r="P18" s="26" t="n"/>
    </row>
    <row outlineLevel="0" r="19">
      <c r="A19" s="21" t="s">
        <v>29</v>
      </c>
      <c r="B19" s="22" t="s">
        <v>26</v>
      </c>
      <c r="C19" s="22" t="s">
        <v>21</v>
      </c>
      <c r="D19" s="22" t="s">
        <v>27</v>
      </c>
      <c r="E19" s="22" t="s">
        <v>30</v>
      </c>
      <c r="F19" s="22" t="s">
        <v>22</v>
      </c>
      <c r="G19" s="22" t="s">
        <v>27</v>
      </c>
      <c r="H19" s="22" t="s">
        <v>24</v>
      </c>
      <c r="I19" s="22" t="s">
        <v>31</v>
      </c>
      <c r="J19" s="23" t="s">
        <v>32</v>
      </c>
      <c r="K19" s="24" t="n">
        <f aca="false" ca="false" dt2D="false" dtr="false" t="normal">K20+K21</f>
        <v>586.1</v>
      </c>
      <c r="L19" s="24" t="n">
        <f aca="false" ca="false" dt2D="false" dtr="false" t="normal">L20+L21</f>
        <v>810.5</v>
      </c>
      <c r="M19" s="24" t="n">
        <f aca="false" ca="false" dt2D="false" dtr="false" t="normal">M20+M21</f>
        <v>861.6</v>
      </c>
    </row>
    <row customHeight="true" hidden="false" ht="62.2499389648438" outlineLevel="0" r="20">
      <c r="A20" s="27" t="n">
        <v>4</v>
      </c>
      <c r="B20" s="28" t="s">
        <v>26</v>
      </c>
      <c r="C20" s="28" t="s">
        <v>21</v>
      </c>
      <c r="D20" s="28" t="s">
        <v>27</v>
      </c>
      <c r="E20" s="28" t="s">
        <v>30</v>
      </c>
      <c r="F20" s="28" t="s">
        <v>33</v>
      </c>
      <c r="G20" s="28" t="s">
        <v>27</v>
      </c>
      <c r="H20" s="28" t="s">
        <v>24</v>
      </c>
      <c r="I20" s="28" t="s">
        <v>31</v>
      </c>
      <c r="J20" s="29" t="s">
        <v>34</v>
      </c>
      <c r="K20" s="30" t="n">
        <v>582.2</v>
      </c>
      <c r="L20" s="30" t="n">
        <v>808.2</v>
      </c>
      <c r="M20" s="30" t="n">
        <v>859.1</v>
      </c>
      <c r="N20" s="26" t="n"/>
      <c r="O20" s="26" t="n"/>
      <c r="P20" s="26" t="n"/>
    </row>
    <row customHeight="true" hidden="false" ht="48.7499389648438" outlineLevel="0" r="21">
      <c r="A21" s="27" t="n">
        <f aca="false" ca="false" dt2D="false" dtr="false" t="normal">A20+1</f>
        <v>5</v>
      </c>
      <c r="B21" s="28" t="s">
        <v>26</v>
      </c>
      <c r="C21" s="28" t="s">
        <v>21</v>
      </c>
      <c r="D21" s="28" t="s">
        <v>27</v>
      </c>
      <c r="E21" s="28" t="s">
        <v>30</v>
      </c>
      <c r="F21" s="28" t="s">
        <v>35</v>
      </c>
      <c r="G21" s="28" t="s">
        <v>27</v>
      </c>
      <c r="H21" s="28" t="s">
        <v>24</v>
      </c>
      <c r="I21" s="28" t="s">
        <v>31</v>
      </c>
      <c r="J21" s="31" t="s">
        <v>36</v>
      </c>
      <c r="K21" s="30" t="n">
        <v>3.9</v>
      </c>
      <c r="L21" s="30" t="n">
        <v>2.3</v>
      </c>
      <c r="M21" s="30" t="n">
        <v>2.5</v>
      </c>
      <c r="N21" s="26" t="n"/>
      <c r="O21" s="26" t="n"/>
      <c r="P21" s="26" t="n"/>
    </row>
    <row customHeight="true" hidden="false" ht="47.9999389648438" outlineLevel="0" r="22">
      <c r="A22" s="27" t="n">
        <v>6</v>
      </c>
      <c r="B22" s="22" t="s">
        <v>22</v>
      </c>
      <c r="C22" s="22" t="s">
        <v>21</v>
      </c>
      <c r="D22" s="22" t="s">
        <v>37</v>
      </c>
      <c r="E22" s="22" t="s">
        <v>23</v>
      </c>
      <c r="F22" s="22" t="s">
        <v>22</v>
      </c>
      <c r="G22" s="22" t="s">
        <v>27</v>
      </c>
      <c r="H22" s="22" t="s">
        <v>24</v>
      </c>
      <c r="I22" s="22" t="s">
        <v>22</v>
      </c>
      <c r="J22" s="32" t="s">
        <v>38</v>
      </c>
      <c r="K22" s="33" t="n">
        <f aca="false" ca="false" dt2D="false" dtr="false" t="normal">K23</f>
        <v>1005.9</v>
      </c>
      <c r="L22" s="33" t="n">
        <f aca="false" ca="false" dt2D="false" dtr="false" t="normal">L23</f>
        <v>900</v>
      </c>
      <c r="M22" s="33" t="n">
        <f aca="false" ca="false" dt2D="false" dtr="false" t="normal">M23</f>
        <v>909.1</v>
      </c>
      <c r="N22" s="26" t="n"/>
      <c r="O22" s="26" t="n"/>
      <c r="P22" s="26" t="n"/>
    </row>
    <row customHeight="true" ht="41.25" outlineLevel="0" r="23">
      <c r="A23" s="27" t="n">
        <v>9</v>
      </c>
      <c r="B23" s="22" t="s">
        <v>22</v>
      </c>
      <c r="C23" s="22" t="s">
        <v>21</v>
      </c>
      <c r="D23" s="22" t="s">
        <v>37</v>
      </c>
      <c r="E23" s="22" t="s">
        <v>30</v>
      </c>
      <c r="F23" s="22" t="s">
        <v>22</v>
      </c>
      <c r="G23" s="22" t="s">
        <v>27</v>
      </c>
      <c r="H23" s="22" t="s">
        <v>24</v>
      </c>
      <c r="I23" s="22" t="s">
        <v>31</v>
      </c>
      <c r="J23" s="23" t="s">
        <v>39</v>
      </c>
      <c r="K23" s="24" t="n">
        <f aca="false" ca="false" dt2D="false" dtr="false" t="normal">K24+K26+K28+K30</f>
        <v>1005.9</v>
      </c>
      <c r="L23" s="24" t="n">
        <f aca="false" ca="false" dt2D="false" dtr="false" t="normal">L24+L26+L28+L30</f>
        <v>900</v>
      </c>
      <c r="M23" s="24" t="n">
        <f aca="false" ca="false" dt2D="false" dtr="false" t="normal">M24+M26+M28+M30</f>
        <v>909.1</v>
      </c>
      <c r="N23" s="26" t="n"/>
      <c r="O23" s="26" t="n"/>
      <c r="P23" s="26" t="n"/>
    </row>
    <row customHeight="true" hidden="false" ht="66.7499389648438" outlineLevel="0" r="24">
      <c r="A24" s="27" t="n">
        <v>10</v>
      </c>
      <c r="B24" s="28" t="s">
        <v>40</v>
      </c>
      <c r="C24" s="28" t="s">
        <v>21</v>
      </c>
      <c r="D24" s="28" t="s">
        <v>37</v>
      </c>
      <c r="E24" s="28" t="s">
        <v>30</v>
      </c>
      <c r="F24" s="28" t="s">
        <v>41</v>
      </c>
      <c r="G24" s="28" t="s">
        <v>27</v>
      </c>
      <c r="H24" s="28" t="s">
        <v>24</v>
      </c>
      <c r="I24" s="28" t="s">
        <v>31</v>
      </c>
      <c r="J24" s="34" t="s">
        <v>42</v>
      </c>
      <c r="K24" s="30" t="n">
        <v>519.7</v>
      </c>
      <c r="L24" s="30" t="n">
        <v>418.2</v>
      </c>
      <c r="M24" s="30" t="n">
        <v>415.7</v>
      </c>
      <c r="N24" s="26" t="n"/>
      <c r="O24" s="26" t="n"/>
      <c r="P24" s="26" t="n"/>
    </row>
    <row customHeight="true" ht="108.75" outlineLevel="0" r="25">
      <c r="A25" s="27" t="n">
        <v>11</v>
      </c>
      <c r="B25" s="28" t="s">
        <v>40</v>
      </c>
      <c r="C25" s="28" t="s">
        <v>21</v>
      </c>
      <c r="D25" s="28" t="s">
        <v>37</v>
      </c>
      <c r="E25" s="28" t="s">
        <v>30</v>
      </c>
      <c r="F25" s="28" t="s">
        <v>43</v>
      </c>
      <c r="G25" s="28" t="s">
        <v>27</v>
      </c>
      <c r="H25" s="35" t="s">
        <v>24</v>
      </c>
      <c r="I25" s="28" t="s">
        <v>31</v>
      </c>
      <c r="J25" s="36" t="s">
        <v>44</v>
      </c>
      <c r="K25" s="30" t="n">
        <v>519.7</v>
      </c>
      <c r="L25" s="30" t="n">
        <v>418.2</v>
      </c>
      <c r="M25" s="30" t="n">
        <v>415.7</v>
      </c>
      <c r="N25" s="26" t="n"/>
      <c r="O25" s="26" t="n"/>
      <c r="P25" s="26" t="n"/>
    </row>
    <row customHeight="true" hidden="false" ht="82.4998779296875" outlineLevel="0" r="26">
      <c r="A26" s="27" t="n">
        <v>12</v>
      </c>
      <c r="B26" s="28" t="s">
        <v>40</v>
      </c>
      <c r="C26" s="28" t="s">
        <v>21</v>
      </c>
      <c r="D26" s="28" t="s">
        <v>37</v>
      </c>
      <c r="E26" s="28" t="s">
        <v>30</v>
      </c>
      <c r="F26" s="28" t="s">
        <v>45</v>
      </c>
      <c r="G26" s="28" t="s">
        <v>27</v>
      </c>
      <c r="H26" s="28" t="s">
        <v>24</v>
      </c>
      <c r="I26" s="28" t="s">
        <v>31</v>
      </c>
      <c r="J26" s="34" t="s">
        <v>46</v>
      </c>
      <c r="K26" s="30" t="n">
        <v>3</v>
      </c>
      <c r="L26" s="30" t="n">
        <f aca="false" ca="false" dt2D="false" dtr="false" t="normal">L27</f>
        <v>3</v>
      </c>
      <c r="M26" s="30" t="n">
        <f aca="false" ca="false" dt2D="false" dtr="false" t="normal">M27</f>
        <v>3.1</v>
      </c>
      <c r="N26" s="26" t="n"/>
      <c r="O26" s="26" t="n"/>
      <c r="P26" s="26" t="n"/>
    </row>
    <row customHeight="true" ht="121.5" outlineLevel="0" r="27">
      <c r="A27" s="27" t="n">
        <v>13</v>
      </c>
      <c r="B27" s="28" t="s">
        <v>40</v>
      </c>
      <c r="C27" s="28" t="s">
        <v>21</v>
      </c>
      <c r="D27" s="28" t="s">
        <v>37</v>
      </c>
      <c r="E27" s="28" t="s">
        <v>30</v>
      </c>
      <c r="F27" s="28" t="s">
        <v>47</v>
      </c>
      <c r="G27" s="28" t="s">
        <v>27</v>
      </c>
      <c r="H27" s="35" t="s">
        <v>24</v>
      </c>
      <c r="I27" s="28" t="s">
        <v>31</v>
      </c>
      <c r="J27" s="36" t="s">
        <v>48</v>
      </c>
      <c r="K27" s="30" t="n">
        <v>3</v>
      </c>
      <c r="L27" s="30" t="n">
        <v>3</v>
      </c>
      <c r="M27" s="30" t="n">
        <v>3.1</v>
      </c>
      <c r="N27" s="26" t="n"/>
      <c r="O27" s="26" t="n"/>
      <c r="P27" s="26" t="n"/>
    </row>
    <row customHeight="true" hidden="false" ht="71.2498779296875" outlineLevel="0" r="28">
      <c r="A28" s="27" t="n">
        <v>14</v>
      </c>
      <c r="B28" s="28" t="s">
        <v>40</v>
      </c>
      <c r="C28" s="28" t="s">
        <v>21</v>
      </c>
      <c r="D28" s="28" t="s">
        <v>37</v>
      </c>
      <c r="E28" s="28" t="s">
        <v>30</v>
      </c>
      <c r="F28" s="28" t="s">
        <v>49</v>
      </c>
      <c r="G28" s="28" t="s">
        <v>27</v>
      </c>
      <c r="H28" s="28" t="s">
        <v>24</v>
      </c>
      <c r="I28" s="28" t="s">
        <v>31</v>
      </c>
      <c r="J28" s="34" t="s">
        <v>50</v>
      </c>
      <c r="K28" s="30" t="n">
        <f aca="false" ca="false" dt2D="false" dtr="false" t="normal">K29</f>
        <v>539.8</v>
      </c>
      <c r="L28" s="30" t="n">
        <f aca="false" ca="false" dt2D="false" dtr="false" t="normal">L29</f>
        <v>542.2</v>
      </c>
      <c r="M28" s="30" t="n">
        <f aca="false" ca="false" dt2D="false" dtr="false" t="normal">M29</f>
        <v>561.5</v>
      </c>
      <c r="N28" s="26" t="n"/>
      <c r="O28" s="26" t="n"/>
      <c r="P28" s="26" t="n"/>
    </row>
    <row customHeight="true" ht="105" outlineLevel="0" r="29">
      <c r="A29" s="27" t="n">
        <v>15</v>
      </c>
      <c r="B29" s="28" t="s">
        <v>40</v>
      </c>
      <c r="C29" s="28" t="s">
        <v>21</v>
      </c>
      <c r="D29" s="28" t="s">
        <v>37</v>
      </c>
      <c r="E29" s="28" t="s">
        <v>30</v>
      </c>
      <c r="F29" s="28" t="s">
        <v>51</v>
      </c>
      <c r="G29" s="28" t="s">
        <v>27</v>
      </c>
      <c r="H29" s="28" t="s">
        <v>24</v>
      </c>
      <c r="I29" s="37" t="s">
        <v>31</v>
      </c>
      <c r="J29" s="36" t="s">
        <v>52</v>
      </c>
      <c r="K29" s="30" t="n">
        <v>539.8</v>
      </c>
      <c r="L29" s="30" t="n">
        <v>542.2</v>
      </c>
      <c r="M29" s="30" t="n">
        <v>561.5</v>
      </c>
      <c r="N29" s="26" t="n"/>
      <c r="O29" s="26" t="n"/>
      <c r="P29" s="26" t="n"/>
    </row>
    <row customHeight="true" hidden="false" ht="73.4998779296875" outlineLevel="0" r="30">
      <c r="A30" s="27" t="n">
        <v>16</v>
      </c>
      <c r="B30" s="28" t="s">
        <v>40</v>
      </c>
      <c r="C30" s="28" t="s">
        <v>21</v>
      </c>
      <c r="D30" s="28" t="s">
        <v>37</v>
      </c>
      <c r="E30" s="28" t="s">
        <v>30</v>
      </c>
      <c r="F30" s="28" t="s">
        <v>53</v>
      </c>
      <c r="G30" s="28" t="s">
        <v>27</v>
      </c>
      <c r="H30" s="28" t="s">
        <v>24</v>
      </c>
      <c r="I30" s="28" t="s">
        <v>31</v>
      </c>
      <c r="J30" s="34" t="s">
        <v>54</v>
      </c>
      <c r="K30" s="30" t="n">
        <f aca="false" ca="false" dt2D="false" dtr="false" t="normal">K31</f>
        <v>-56.6</v>
      </c>
      <c r="L30" s="30" t="n">
        <f aca="false" ca="false" dt2D="false" dtr="false" t="normal">L31</f>
        <v>-63.4</v>
      </c>
      <c r="M30" s="30" t="n">
        <f aca="false" ca="false" dt2D="false" dtr="false" t="normal">M31</f>
        <v>-71.2</v>
      </c>
      <c r="N30" s="26" t="n"/>
      <c r="O30" s="26" t="n"/>
      <c r="P30" s="26" t="n"/>
    </row>
    <row customHeight="true" ht="106.5" outlineLevel="0" r="31">
      <c r="A31" s="27" t="n">
        <v>17</v>
      </c>
      <c r="B31" s="28" t="s">
        <v>40</v>
      </c>
      <c r="C31" s="28" t="s">
        <v>21</v>
      </c>
      <c r="D31" s="28" t="s">
        <v>37</v>
      </c>
      <c r="E31" s="28" t="s">
        <v>30</v>
      </c>
      <c r="F31" s="28" t="s">
        <v>55</v>
      </c>
      <c r="G31" s="28" t="s">
        <v>27</v>
      </c>
      <c r="H31" s="28" t="s">
        <v>24</v>
      </c>
      <c r="I31" s="35" t="s">
        <v>31</v>
      </c>
      <c r="J31" s="36" t="s">
        <v>56</v>
      </c>
      <c r="K31" s="30" t="n">
        <v>-56.6</v>
      </c>
      <c r="L31" s="30" t="n">
        <v>-63.4</v>
      </c>
      <c r="M31" s="30" t="n">
        <v>-71.2</v>
      </c>
      <c r="N31" s="26" t="n"/>
      <c r="O31" s="26" t="n"/>
      <c r="P31" s="26" t="n"/>
    </row>
    <row customHeight="true" ht="18" outlineLevel="0" r="32">
      <c r="A32" s="27" t="n">
        <v>18</v>
      </c>
      <c r="B32" s="22" t="s">
        <v>22</v>
      </c>
      <c r="C32" s="22" t="s">
        <v>21</v>
      </c>
      <c r="D32" s="22" t="s">
        <v>57</v>
      </c>
      <c r="E32" s="22" t="s">
        <v>23</v>
      </c>
      <c r="F32" s="22" t="s">
        <v>22</v>
      </c>
      <c r="G32" s="22" t="s">
        <v>23</v>
      </c>
      <c r="H32" s="22" t="s">
        <v>24</v>
      </c>
      <c r="I32" s="22" t="s">
        <v>22</v>
      </c>
      <c r="J32" s="38" t="s">
        <v>58</v>
      </c>
      <c r="K32" s="39" t="n">
        <f aca="false" ca="false" dt2D="false" dtr="false" t="normal">K33+K35</f>
        <v>873.7</v>
      </c>
      <c r="L32" s="39" t="n">
        <f aca="false" ca="false" dt2D="false" dtr="false" t="normal">L33+L35</f>
        <v>1235</v>
      </c>
      <c r="M32" s="39" t="n">
        <f aca="false" ca="false" dt2D="false" dtr="false" t="normal">M33+M35</f>
        <v>1230</v>
      </c>
      <c r="N32" s="26" t="n"/>
      <c r="O32" s="26" t="n"/>
      <c r="P32" s="26" t="n"/>
    </row>
    <row customHeight="true" ht="15" outlineLevel="0" r="33">
      <c r="A33" s="27" t="n">
        <f aca="false" ca="false" dt2D="false" dtr="false" t="normal">A32+1</f>
        <v>19</v>
      </c>
      <c r="B33" s="22" t="s">
        <v>22</v>
      </c>
      <c r="C33" s="22" t="s">
        <v>21</v>
      </c>
      <c r="D33" s="22" t="s">
        <v>57</v>
      </c>
      <c r="E33" s="22" t="s">
        <v>27</v>
      </c>
      <c r="F33" s="22" t="s">
        <v>22</v>
      </c>
      <c r="G33" s="22" t="s">
        <v>23</v>
      </c>
      <c r="H33" s="22" t="s">
        <v>24</v>
      </c>
      <c r="I33" s="22" t="s">
        <v>31</v>
      </c>
      <c r="J33" s="23" t="s">
        <v>59</v>
      </c>
      <c r="K33" s="24" t="n">
        <f aca="false" ca="false" dt2D="false" dtr="false" t="normal">K34</f>
        <v>80.5</v>
      </c>
      <c r="L33" s="24" t="n">
        <f aca="false" ca="false" dt2D="false" dtr="false" t="normal">L34</f>
        <v>140</v>
      </c>
      <c r="M33" s="24" t="n">
        <f aca="false" ca="false" dt2D="false" dtr="false" t="normal">M34</f>
        <v>125</v>
      </c>
      <c r="N33" s="26" t="n"/>
      <c r="O33" s="26" t="n"/>
      <c r="P33" s="26" t="n"/>
    </row>
    <row customHeight="true" ht="40.5" outlineLevel="0" r="34">
      <c r="A34" s="27" t="n">
        <f aca="false" ca="false" dt2D="false" dtr="false" t="normal">A33+1</f>
        <v>20</v>
      </c>
      <c r="B34" s="28" t="s">
        <v>26</v>
      </c>
      <c r="C34" s="28" t="s">
        <v>21</v>
      </c>
      <c r="D34" s="28" t="s">
        <v>57</v>
      </c>
      <c r="E34" s="28" t="s">
        <v>27</v>
      </c>
      <c r="F34" s="28" t="s">
        <v>35</v>
      </c>
      <c r="G34" s="28" t="s">
        <v>60</v>
      </c>
      <c r="H34" s="28" t="s">
        <v>24</v>
      </c>
      <c r="I34" s="28" t="s">
        <v>31</v>
      </c>
      <c r="J34" s="34" t="s">
        <v>61</v>
      </c>
      <c r="K34" s="30" t="n">
        <v>80.5</v>
      </c>
      <c r="L34" s="30" t="n">
        <v>140</v>
      </c>
      <c r="M34" s="30" t="n">
        <v>125</v>
      </c>
      <c r="N34" s="26" t="n"/>
      <c r="O34" s="26" t="n"/>
      <c r="P34" s="26" t="n"/>
    </row>
    <row customHeight="true" ht="15.75" outlineLevel="0" r="35">
      <c r="A35" s="27" t="n">
        <f aca="false" ca="false" dt2D="false" dtr="false" t="normal">A34+1</f>
        <v>21</v>
      </c>
      <c r="B35" s="22" t="s">
        <v>22</v>
      </c>
      <c r="C35" s="22" t="s">
        <v>21</v>
      </c>
      <c r="D35" s="22" t="s">
        <v>57</v>
      </c>
      <c r="E35" s="22" t="s">
        <v>57</v>
      </c>
      <c r="F35" s="22" t="s">
        <v>23</v>
      </c>
      <c r="G35" s="22" t="s">
        <v>23</v>
      </c>
      <c r="H35" s="22" t="s">
        <v>24</v>
      </c>
      <c r="I35" s="22" t="s">
        <v>31</v>
      </c>
      <c r="J35" s="23" t="s">
        <v>62</v>
      </c>
      <c r="K35" s="24" t="n">
        <f aca="false" ca="false" dt2D="false" dtr="false" t="normal">K36+K38</f>
        <v>793.2</v>
      </c>
      <c r="L35" s="24" t="n">
        <f aca="false" ca="false" dt2D="false" dtr="false" t="normal">L36+L38</f>
        <v>1095</v>
      </c>
      <c r="M35" s="24" t="n">
        <f aca="false" ca="false" dt2D="false" dtr="false" t="normal">M36+M38</f>
        <v>1105</v>
      </c>
      <c r="N35" s="26" t="n"/>
      <c r="O35" s="26" t="n"/>
      <c r="P35" s="26" t="n"/>
    </row>
    <row customHeight="true" ht="15.75" outlineLevel="0" r="36">
      <c r="A36" s="27" t="n">
        <f aca="false" ca="false" dt2D="false" dtr="false" t="normal">A35+1</f>
        <v>22</v>
      </c>
      <c r="B36" s="28" t="s">
        <v>26</v>
      </c>
      <c r="C36" s="28" t="s">
        <v>21</v>
      </c>
      <c r="D36" s="28" t="s">
        <v>57</v>
      </c>
      <c r="E36" s="28" t="s">
        <v>57</v>
      </c>
      <c r="F36" s="28" t="s">
        <v>35</v>
      </c>
      <c r="G36" s="28" t="s">
        <v>23</v>
      </c>
      <c r="H36" s="28" t="s">
        <v>24</v>
      </c>
      <c r="I36" s="28" t="s">
        <v>31</v>
      </c>
      <c r="J36" s="34" t="s">
        <v>63</v>
      </c>
      <c r="K36" s="40" t="n">
        <f aca="false" ca="false" dt2D="false" dtr="false" t="normal">K37</f>
        <v>638.4</v>
      </c>
      <c r="L36" s="40" t="n">
        <f aca="false" ca="false" dt2D="false" dtr="false" t="normal">L37</f>
        <v>905</v>
      </c>
      <c r="M36" s="40" t="n">
        <f aca="false" ca="false" dt2D="false" dtr="false" t="normal">M37</f>
        <v>910</v>
      </c>
      <c r="N36" s="26" t="n"/>
      <c r="O36" s="26" t="n"/>
      <c r="P36" s="26" t="n"/>
    </row>
    <row customHeight="true" ht="33.75" outlineLevel="0" r="37">
      <c r="A37" s="27" t="n">
        <f aca="false" ca="false" dt2D="false" dtr="false" t="normal">A36+1</f>
        <v>23</v>
      </c>
      <c r="B37" s="28" t="s">
        <v>26</v>
      </c>
      <c r="C37" s="28" t="s">
        <v>21</v>
      </c>
      <c r="D37" s="28" t="s">
        <v>57</v>
      </c>
      <c r="E37" s="28" t="s">
        <v>57</v>
      </c>
      <c r="F37" s="28" t="s">
        <v>64</v>
      </c>
      <c r="G37" s="28" t="s">
        <v>60</v>
      </c>
      <c r="H37" s="28" t="s">
        <v>24</v>
      </c>
      <c r="I37" s="28" t="s">
        <v>31</v>
      </c>
      <c r="J37" s="41" t="s">
        <v>65</v>
      </c>
      <c r="K37" s="40" t="n">
        <v>638.4</v>
      </c>
      <c r="L37" s="40" t="n">
        <v>905</v>
      </c>
      <c r="M37" s="40" t="n">
        <v>910</v>
      </c>
      <c r="N37" s="26" t="n"/>
      <c r="O37" s="26" t="n"/>
      <c r="P37" s="26" t="n"/>
    </row>
    <row customHeight="true" ht="15.6000003814697" outlineLevel="0" r="38">
      <c r="A38" s="27" t="n">
        <f aca="false" ca="false" dt2D="false" dtr="false" t="normal">A37+1</f>
        <v>24</v>
      </c>
      <c r="B38" s="28" t="s">
        <v>26</v>
      </c>
      <c r="C38" s="28" t="s">
        <v>21</v>
      </c>
      <c r="D38" s="28" t="s">
        <v>57</v>
      </c>
      <c r="E38" s="28" t="s">
        <v>57</v>
      </c>
      <c r="F38" s="28" t="s">
        <v>66</v>
      </c>
      <c r="G38" s="28" t="s">
        <v>23</v>
      </c>
      <c r="H38" s="28" t="s">
        <v>24</v>
      </c>
      <c r="I38" s="28" t="s">
        <v>31</v>
      </c>
      <c r="J38" s="34" t="s">
        <v>67</v>
      </c>
      <c r="K38" s="42" t="n">
        <f aca="false" ca="false" dt2D="false" dtr="false" t="normal">K39</f>
        <v>154.8</v>
      </c>
      <c r="L38" s="42" t="n">
        <f aca="false" ca="false" dt2D="false" dtr="false" t="normal">L39</f>
        <v>190</v>
      </c>
      <c r="M38" s="42" t="n">
        <f aca="false" ca="false" dt2D="false" dtr="false" t="normal">M39</f>
        <v>195</v>
      </c>
      <c r="N38" s="26" t="n"/>
      <c r="O38" s="26" t="n"/>
      <c r="P38" s="26" t="n"/>
    </row>
    <row customHeight="true" ht="42.75" outlineLevel="0" r="39">
      <c r="A39" s="27" t="n">
        <f aca="false" ca="false" dt2D="false" dtr="false" t="normal">A38+1</f>
        <v>25</v>
      </c>
      <c r="B39" s="28" t="s">
        <v>26</v>
      </c>
      <c r="C39" s="28" t="s">
        <v>21</v>
      </c>
      <c r="D39" s="28" t="s">
        <v>57</v>
      </c>
      <c r="E39" s="28" t="s">
        <v>57</v>
      </c>
      <c r="F39" s="28" t="s">
        <v>68</v>
      </c>
      <c r="G39" s="28" t="s">
        <v>60</v>
      </c>
      <c r="H39" s="28" t="s">
        <v>24</v>
      </c>
      <c r="I39" s="28" t="s">
        <v>31</v>
      </c>
      <c r="J39" s="43" t="s">
        <v>69</v>
      </c>
      <c r="K39" s="40" t="n">
        <v>154.8</v>
      </c>
      <c r="L39" s="40" t="n">
        <v>190</v>
      </c>
      <c r="M39" s="40" t="n">
        <v>195</v>
      </c>
      <c r="N39" s="26" t="n"/>
      <c r="O39" s="26" t="n"/>
      <c r="P39" s="26" t="n"/>
    </row>
    <row customHeight="true" ht="16.5" outlineLevel="0" r="40">
      <c r="A40" s="27" t="n">
        <f aca="false" ca="false" dt2D="false" dtr="false" t="normal">A39+1</f>
        <v>26</v>
      </c>
      <c r="B40" s="22" t="s">
        <v>22</v>
      </c>
      <c r="C40" s="22" t="s">
        <v>21</v>
      </c>
      <c r="D40" s="22" t="s">
        <v>70</v>
      </c>
      <c r="E40" s="22" t="s">
        <v>23</v>
      </c>
      <c r="F40" s="22" t="s">
        <v>22</v>
      </c>
      <c r="G40" s="22" t="s">
        <v>23</v>
      </c>
      <c r="H40" s="22" t="s">
        <v>24</v>
      </c>
      <c r="I40" s="22" t="s">
        <v>22</v>
      </c>
      <c r="J40" s="44" t="s">
        <v>71</v>
      </c>
      <c r="K40" s="24" t="n">
        <f aca="false" ca="false" dt2D="false" dtr="false" t="normal">K41</f>
        <v>4.4</v>
      </c>
      <c r="L40" s="24" t="n">
        <f aca="false" ca="false" dt2D="false" dtr="false" t="normal">L41</f>
        <v>2</v>
      </c>
      <c r="M40" s="24" t="n">
        <f aca="false" ca="false" dt2D="false" dtr="false" t="normal">M41</f>
        <v>2</v>
      </c>
      <c r="N40" s="26" t="n"/>
      <c r="O40" s="26" t="n"/>
      <c r="P40" s="26" t="n"/>
    </row>
    <row customHeight="true" ht="51" outlineLevel="0" r="41">
      <c r="A41" s="27" t="n">
        <f aca="false" ca="false" dt2D="false" dtr="false" t="normal">A40+1</f>
        <v>27</v>
      </c>
      <c r="B41" s="22" t="s">
        <v>22</v>
      </c>
      <c r="C41" s="22" t="s">
        <v>21</v>
      </c>
      <c r="D41" s="22" t="s">
        <v>70</v>
      </c>
      <c r="E41" s="22" t="s">
        <v>72</v>
      </c>
      <c r="F41" s="22" t="s">
        <v>22</v>
      </c>
      <c r="G41" s="22" t="s">
        <v>27</v>
      </c>
      <c r="H41" s="22" t="s">
        <v>24</v>
      </c>
      <c r="I41" s="22" t="s">
        <v>31</v>
      </c>
      <c r="J41" s="45" t="s">
        <v>73</v>
      </c>
      <c r="K41" s="39" t="n">
        <f aca="false" ca="false" dt2D="false" dtr="false" t="normal">K42</f>
        <v>4.4</v>
      </c>
      <c r="L41" s="39" t="n">
        <f aca="false" ca="false" dt2D="false" dtr="false" t="normal">L42</f>
        <v>2</v>
      </c>
      <c r="M41" s="39" t="n">
        <f aca="false" ca="false" dt2D="false" dtr="false" t="normal">M42</f>
        <v>2</v>
      </c>
    </row>
    <row customHeight="true" ht="60" outlineLevel="0" r="42">
      <c r="A42" s="27" t="n">
        <f aca="false" ca="false" dt2D="false" dtr="false" t="normal">A41+1</f>
        <v>28</v>
      </c>
      <c r="B42" s="28" t="s">
        <v>74</v>
      </c>
      <c r="C42" s="28" t="s">
        <v>21</v>
      </c>
      <c r="D42" s="28" t="s">
        <v>70</v>
      </c>
      <c r="E42" s="28" t="s">
        <v>72</v>
      </c>
      <c r="F42" s="28" t="s">
        <v>75</v>
      </c>
      <c r="G42" s="28" t="s">
        <v>27</v>
      </c>
      <c r="H42" s="28" t="s">
        <v>76</v>
      </c>
      <c r="I42" s="28" t="s">
        <v>31</v>
      </c>
      <c r="J42" s="43" t="s">
        <v>77</v>
      </c>
      <c r="K42" s="40" t="n">
        <v>4.4</v>
      </c>
      <c r="L42" s="40" t="n">
        <v>2</v>
      </c>
      <c r="M42" s="40" t="n">
        <v>2</v>
      </c>
    </row>
    <row customHeight="true" hidden="false" ht="31.6502685546875" outlineLevel="0" r="43">
      <c r="A43" s="27" t="n">
        <v>29</v>
      </c>
      <c r="B43" s="28" t="s">
        <v>22</v>
      </c>
      <c r="C43" s="28" t="s">
        <v>21</v>
      </c>
      <c r="D43" s="28" t="s">
        <v>78</v>
      </c>
      <c r="E43" s="28" t="s">
        <v>23</v>
      </c>
      <c r="F43" s="28" t="s">
        <v>22</v>
      </c>
      <c r="G43" s="28" t="s">
        <v>23</v>
      </c>
      <c r="H43" s="28" t="s">
        <v>24</v>
      </c>
      <c r="I43" s="28" t="s">
        <v>22</v>
      </c>
      <c r="J43" s="46" t="s">
        <v>79</v>
      </c>
      <c r="K43" s="47" t="n">
        <v>30.1</v>
      </c>
      <c r="L43" s="24" t="n"/>
      <c r="M43" s="24" t="n"/>
    </row>
    <row customHeight="true" hidden="false" ht="68.4002685546875" outlineLevel="0" r="44">
      <c r="A44" s="27" t="n">
        <v>30</v>
      </c>
      <c r="B44" s="28" t="s">
        <v>74</v>
      </c>
      <c r="C44" s="28" t="s">
        <v>21</v>
      </c>
      <c r="D44" s="28" t="s">
        <v>78</v>
      </c>
      <c r="E44" s="28" t="s">
        <v>30</v>
      </c>
      <c r="F44" s="28" t="s">
        <v>22</v>
      </c>
      <c r="G44" s="28" t="s">
        <v>60</v>
      </c>
      <c r="H44" s="28" t="s">
        <v>24</v>
      </c>
      <c r="I44" s="28" t="s">
        <v>80</v>
      </c>
      <c r="J44" s="48" t="s">
        <v>81</v>
      </c>
      <c r="K44" s="42" t="n">
        <v>30.1</v>
      </c>
      <c r="L44" s="24" t="n"/>
      <c r="M44" s="24" t="n"/>
    </row>
    <row customHeight="true" hidden="false" ht="74.4002685546875" outlineLevel="0" r="45">
      <c r="A45" s="27" t="n">
        <v>31</v>
      </c>
      <c r="B45" s="28" t="s">
        <v>74</v>
      </c>
      <c r="C45" s="28" t="s">
        <v>21</v>
      </c>
      <c r="D45" s="28" t="s">
        <v>78</v>
      </c>
      <c r="E45" s="28" t="s">
        <v>30</v>
      </c>
      <c r="F45" s="28" t="s">
        <v>82</v>
      </c>
      <c r="G45" s="28" t="s">
        <v>60</v>
      </c>
      <c r="H45" s="28" t="s">
        <v>24</v>
      </c>
      <c r="I45" s="28" t="s">
        <v>80</v>
      </c>
      <c r="J45" s="49" t="s">
        <v>83</v>
      </c>
      <c r="K45" s="40" t="n">
        <v>30.1</v>
      </c>
      <c r="L45" s="24" t="n"/>
      <c r="M45" s="24" t="n"/>
    </row>
    <row customHeight="true" hidden="false" ht="25.949462890625" outlineLevel="0" r="46">
      <c r="A46" s="27" t="n">
        <v>35</v>
      </c>
      <c r="B46" s="28" t="s">
        <v>22</v>
      </c>
      <c r="C46" s="28" t="s">
        <v>21</v>
      </c>
      <c r="D46" s="28" t="s">
        <v>84</v>
      </c>
      <c r="E46" s="28" t="s">
        <v>23</v>
      </c>
      <c r="F46" s="28" t="s">
        <v>22</v>
      </c>
      <c r="G46" s="28" t="s">
        <v>23</v>
      </c>
      <c r="H46" s="28" t="s">
        <v>24</v>
      </c>
      <c r="I46" s="28" t="s">
        <v>22</v>
      </c>
      <c r="J46" s="34" t="s">
        <v>85</v>
      </c>
      <c r="K46" s="39" t="n">
        <f aca="false" ca="false" dt2D="false" dtr="false" t="normal">K47+K48</f>
        <v>255.3</v>
      </c>
      <c r="L46" s="25" t="n"/>
      <c r="M46" s="25" t="n"/>
    </row>
    <row customHeight="true" hidden="false" ht="32.699462890625" outlineLevel="0" r="47">
      <c r="A47" s="27" t="n">
        <v>36</v>
      </c>
      <c r="B47" s="28" t="s">
        <v>74</v>
      </c>
      <c r="C47" s="28" t="s">
        <v>21</v>
      </c>
      <c r="D47" s="28" t="s">
        <v>84</v>
      </c>
      <c r="E47" s="28" t="s">
        <v>86</v>
      </c>
      <c r="F47" s="28" t="s">
        <v>35</v>
      </c>
      <c r="G47" s="28" t="s">
        <v>60</v>
      </c>
      <c r="H47" s="28" t="s">
        <v>87</v>
      </c>
      <c r="I47" s="28" t="s">
        <v>88</v>
      </c>
      <c r="J47" s="34" t="s">
        <v>89</v>
      </c>
      <c r="K47" s="42" t="n">
        <v>184.7</v>
      </c>
      <c r="L47" s="25" t="n"/>
      <c r="M47" s="25" t="n"/>
    </row>
    <row customHeight="true" hidden="false" ht="34.501220703125" outlineLevel="0" r="48">
      <c r="A48" s="27" t="n">
        <v>37</v>
      </c>
      <c r="B48" s="28" t="s">
        <v>74</v>
      </c>
      <c r="C48" s="28" t="s">
        <v>21</v>
      </c>
      <c r="D48" s="28" t="s">
        <v>84</v>
      </c>
      <c r="E48" s="28" t="s">
        <v>86</v>
      </c>
      <c r="F48" s="28" t="s">
        <v>35</v>
      </c>
      <c r="G48" s="28" t="s">
        <v>60</v>
      </c>
      <c r="H48" s="28" t="s">
        <v>90</v>
      </c>
      <c r="I48" s="28" t="s">
        <v>88</v>
      </c>
      <c r="J48" s="34" t="s">
        <v>89</v>
      </c>
      <c r="K48" s="40" t="n">
        <v>70.6</v>
      </c>
      <c r="L48" s="25" t="n"/>
      <c r="M48" s="25" t="n"/>
    </row>
    <row outlineLevel="0" r="49">
      <c r="A49" s="27" t="n">
        <v>38</v>
      </c>
      <c r="B49" s="22" t="s">
        <v>22</v>
      </c>
      <c r="C49" s="22" t="s">
        <v>91</v>
      </c>
      <c r="D49" s="22" t="s">
        <v>23</v>
      </c>
      <c r="E49" s="22" t="s">
        <v>23</v>
      </c>
      <c r="F49" s="22" t="s">
        <v>22</v>
      </c>
      <c r="G49" s="22" t="s">
        <v>23</v>
      </c>
      <c r="H49" s="22" t="s">
        <v>24</v>
      </c>
      <c r="I49" s="22" t="s">
        <v>22</v>
      </c>
      <c r="J49" s="23" t="s">
        <v>92</v>
      </c>
      <c r="K49" s="25" t="n">
        <f aca="false" ca="false" dt2D="false" dtr="false" t="normal">K50</f>
        <v>61262.9</v>
      </c>
      <c r="L49" s="25" t="n">
        <f aca="false" ca="false" dt2D="false" dtr="false" t="normal">L50</f>
        <v>13250.7</v>
      </c>
      <c r="M49" s="25" t="n">
        <f aca="false" ca="false" dt2D="false" dtr="false" t="normal">M50</f>
        <v>13127</v>
      </c>
    </row>
    <row customHeight="true" ht="27" outlineLevel="0" r="50">
      <c r="A50" s="27" t="n">
        <f aca="false" ca="false" dt2D="false" dtr="false" t="normal">A49+1</f>
        <v>39</v>
      </c>
      <c r="B50" s="22" t="s">
        <v>22</v>
      </c>
      <c r="C50" s="22" t="s">
        <v>91</v>
      </c>
      <c r="D50" s="22" t="s">
        <v>30</v>
      </c>
      <c r="E50" s="22" t="s">
        <v>23</v>
      </c>
      <c r="F50" s="22" t="s">
        <v>22</v>
      </c>
      <c r="G50" s="22" t="s">
        <v>23</v>
      </c>
      <c r="H50" s="22" t="s">
        <v>24</v>
      </c>
      <c r="I50" s="22" t="s">
        <v>22</v>
      </c>
      <c r="J50" s="23" t="s">
        <v>93</v>
      </c>
      <c r="K50" s="25" t="n">
        <f aca="false" ca="false" dt2D="false" dtr="false" t="normal">K51+K58+K65+K55</f>
        <v>61262.9</v>
      </c>
      <c r="L50" s="25" t="n">
        <f aca="false" ca="false" dt2D="false" dtr="false" t="normal">L51+L58+L65</f>
        <v>13250.7</v>
      </c>
      <c r="M50" s="25" t="n">
        <f aca="false" ca="false" dt2D="false" dtr="false" t="normal">M51+M58+M65</f>
        <v>13127</v>
      </c>
    </row>
    <row customHeight="true" ht="30" outlineLevel="0" r="51">
      <c r="A51" s="27" t="n">
        <f aca="false" ca="false" dt2D="false" dtr="false" t="normal">A50+1</f>
        <v>40</v>
      </c>
      <c r="B51" s="22" t="s">
        <v>22</v>
      </c>
      <c r="C51" s="22" t="s">
        <v>91</v>
      </c>
      <c r="D51" s="22" t="s">
        <v>30</v>
      </c>
      <c r="E51" s="22" t="s">
        <v>60</v>
      </c>
      <c r="F51" s="22" t="s">
        <v>22</v>
      </c>
      <c r="G51" s="22" t="s">
        <v>23</v>
      </c>
      <c r="H51" s="22" t="s">
        <v>24</v>
      </c>
      <c r="I51" s="22" t="s">
        <v>88</v>
      </c>
      <c r="J51" s="23" t="s">
        <v>94</v>
      </c>
      <c r="K51" s="39" t="n">
        <f aca="false" ca="false" dt2D="false" dtr="false" t="normal">K52</f>
        <v>13590.1</v>
      </c>
      <c r="L51" s="39" t="n">
        <f aca="false" ca="false" dt2D="false" dtr="false" t="normal">L52</f>
        <v>12085.8</v>
      </c>
      <c r="M51" s="39" t="n">
        <f aca="false" ca="false" dt2D="false" dtr="false" t="normal">M52</f>
        <v>11956</v>
      </c>
    </row>
    <row customHeight="true" ht="30" outlineLevel="0" r="52">
      <c r="A52" s="27" t="n">
        <f aca="false" ca="false" dt2D="false" dtr="false" t="normal">A51+1</f>
        <v>41</v>
      </c>
      <c r="B52" s="22" t="s">
        <v>22</v>
      </c>
      <c r="C52" s="22" t="s">
        <v>91</v>
      </c>
      <c r="D52" s="22" t="s">
        <v>30</v>
      </c>
      <c r="E52" s="22" t="s">
        <v>86</v>
      </c>
      <c r="F52" s="22" t="s">
        <v>95</v>
      </c>
      <c r="G52" s="22" t="s">
        <v>23</v>
      </c>
      <c r="H52" s="22" t="s">
        <v>24</v>
      </c>
      <c r="I52" s="22" t="s">
        <v>88</v>
      </c>
      <c r="J52" s="23" t="s">
        <v>96</v>
      </c>
      <c r="K52" s="39" t="n">
        <f aca="false" ca="false" dt2D="false" dtr="false" t="normal">K53+K54</f>
        <v>13590.1</v>
      </c>
      <c r="L52" s="39" t="n">
        <f aca="false" ca="false" dt2D="false" dtr="false" t="normal">L53+L54</f>
        <v>12085.8</v>
      </c>
      <c r="M52" s="39" t="n">
        <f aca="false" ca="false" dt2D="false" dtr="false" t="normal">M53+M54</f>
        <v>11956</v>
      </c>
    </row>
    <row customHeight="true" ht="88.5" outlineLevel="0" r="53">
      <c r="A53" s="27" t="n">
        <f aca="false" ca="false" dt2D="false" dtr="false" t="normal">A52+1</f>
        <v>42</v>
      </c>
      <c r="B53" s="28" t="s">
        <v>74</v>
      </c>
      <c r="C53" s="28" t="s">
        <v>91</v>
      </c>
      <c r="D53" s="28" t="s">
        <v>30</v>
      </c>
      <c r="E53" s="28" t="s">
        <v>86</v>
      </c>
      <c r="F53" s="28" t="s">
        <v>95</v>
      </c>
      <c r="G53" s="28" t="s">
        <v>60</v>
      </c>
      <c r="H53" s="28" t="s">
        <v>97</v>
      </c>
      <c r="I53" s="28" t="s">
        <v>88</v>
      </c>
      <c r="J53" s="34" t="s">
        <v>98</v>
      </c>
      <c r="K53" s="40" t="n">
        <v>4053.3</v>
      </c>
      <c r="L53" s="40" t="n">
        <v>3242.6</v>
      </c>
      <c r="M53" s="40" t="n">
        <v>3242.6</v>
      </c>
    </row>
    <row customHeight="true" ht="93" outlineLevel="0" r="54">
      <c r="A54" s="27" t="n">
        <f aca="false" ca="false" dt2D="false" dtr="false" t="normal">A53+1</f>
        <v>43</v>
      </c>
      <c r="B54" s="28" t="s">
        <v>74</v>
      </c>
      <c r="C54" s="28" t="s">
        <v>91</v>
      </c>
      <c r="D54" s="28" t="s">
        <v>30</v>
      </c>
      <c r="E54" s="28" t="s">
        <v>86</v>
      </c>
      <c r="F54" s="28" t="s">
        <v>95</v>
      </c>
      <c r="G54" s="28" t="s">
        <v>60</v>
      </c>
      <c r="H54" s="28" t="s">
        <v>99</v>
      </c>
      <c r="I54" s="28" t="s">
        <v>88</v>
      </c>
      <c r="J54" s="34" t="s">
        <v>100</v>
      </c>
      <c r="K54" s="40" t="n">
        <v>9536.8</v>
      </c>
      <c r="L54" s="40" t="n">
        <v>8843.2</v>
      </c>
      <c r="M54" s="40" t="n">
        <v>8713.4</v>
      </c>
    </row>
    <row customHeight="true" hidden="false" ht="27.29931640625" outlineLevel="0" r="55">
      <c r="A55" s="50" t="n">
        <v>44</v>
      </c>
      <c r="B55" s="51" t="s">
        <v>22</v>
      </c>
      <c r="C55" s="51" t="s">
        <v>91</v>
      </c>
      <c r="D55" s="51" t="s">
        <v>30</v>
      </c>
      <c r="E55" s="51" t="s">
        <v>101</v>
      </c>
      <c r="F55" s="51" t="s">
        <v>22</v>
      </c>
      <c r="G55" s="51" t="s">
        <v>23</v>
      </c>
      <c r="H55" s="51" t="s">
        <v>24</v>
      </c>
      <c r="I55" s="51" t="s">
        <v>88</v>
      </c>
      <c r="J55" s="52" t="s">
        <v>102</v>
      </c>
      <c r="K55" s="53" t="n">
        <f aca="false" ca="false" dt2D="false" dtr="false" t="normal">K56+K57</f>
        <v>29601.2</v>
      </c>
      <c r="L55" s="24" t="n"/>
      <c r="M55" s="24" t="n"/>
    </row>
    <row customHeight="true" hidden="false" ht="78.75" outlineLevel="0" r="56">
      <c r="A56" s="50" t="n">
        <v>45</v>
      </c>
      <c r="B56" s="51" t="s">
        <v>74</v>
      </c>
      <c r="C56" s="51" t="s">
        <v>91</v>
      </c>
      <c r="D56" s="51" t="s">
        <v>30</v>
      </c>
      <c r="E56" s="51" t="s">
        <v>101</v>
      </c>
      <c r="F56" s="51" t="s">
        <v>103</v>
      </c>
      <c r="G56" s="51" t="s">
        <v>60</v>
      </c>
      <c r="H56" s="51" t="s">
        <v>104</v>
      </c>
      <c r="I56" s="51" t="s">
        <v>88</v>
      </c>
      <c r="J56" s="52" t="s">
        <v>105</v>
      </c>
      <c r="K56" s="54" t="n">
        <v>12800</v>
      </c>
      <c r="L56" s="24" t="n"/>
      <c r="M56" s="24" t="n"/>
    </row>
    <row customHeight="true" hidden="false" ht="55.20068359375" outlineLevel="0" r="57">
      <c r="A57" s="50" t="n">
        <v>46</v>
      </c>
      <c r="B57" s="51" t="s">
        <v>74</v>
      </c>
      <c r="C57" s="51" t="s">
        <v>91</v>
      </c>
      <c r="D57" s="51" t="s">
        <v>30</v>
      </c>
      <c r="E57" s="51" t="s">
        <v>101</v>
      </c>
      <c r="F57" s="51" t="s">
        <v>103</v>
      </c>
      <c r="G57" s="51" t="s">
        <v>60</v>
      </c>
      <c r="H57" s="51" t="s">
        <v>106</v>
      </c>
      <c r="I57" s="51" t="s">
        <v>88</v>
      </c>
      <c r="J57" s="52" t="s">
        <v>107</v>
      </c>
      <c r="K57" s="54" t="n">
        <v>16801.2</v>
      </c>
      <c r="L57" s="24" t="n"/>
      <c r="M57" s="24" t="n"/>
    </row>
    <row customHeight="true" ht="32.25" outlineLevel="0" r="58">
      <c r="A58" s="27" t="n">
        <v>47</v>
      </c>
      <c r="B58" s="22" t="s">
        <v>22</v>
      </c>
      <c r="C58" s="22" t="s">
        <v>91</v>
      </c>
      <c r="D58" s="22" t="s">
        <v>30</v>
      </c>
      <c r="E58" s="22" t="s">
        <v>37</v>
      </c>
      <c r="F58" s="22" t="s">
        <v>22</v>
      </c>
      <c r="G58" s="22" t="s">
        <v>23</v>
      </c>
      <c r="H58" s="22" t="s">
        <v>24</v>
      </c>
      <c r="I58" s="22" t="s">
        <v>88</v>
      </c>
      <c r="J58" s="55" t="s">
        <v>108</v>
      </c>
      <c r="K58" s="24" t="n">
        <f aca="false" ca="false" dt2D="false" dtr="false" t="normal">K59+K62</f>
        <v>637</v>
      </c>
      <c r="L58" s="24" t="n">
        <f aca="false" ca="false" dt2D="false" dtr="false" t="normal">L59+L62</f>
        <v>703.4</v>
      </c>
      <c r="M58" s="24" t="n">
        <f aca="false" ca="false" dt2D="false" dtr="false" t="normal">M59+M62</f>
        <v>773.8</v>
      </c>
    </row>
    <row customHeight="true" ht="38.25" outlineLevel="0" r="59">
      <c r="A59" s="27" t="n">
        <f aca="false" ca="false" dt2D="false" dtr="false" t="normal">A58+1</f>
        <v>48</v>
      </c>
      <c r="B59" s="28" t="s">
        <v>22</v>
      </c>
      <c r="C59" s="28" t="s">
        <v>91</v>
      </c>
      <c r="D59" s="28" t="s">
        <v>30</v>
      </c>
      <c r="E59" s="28" t="s">
        <v>109</v>
      </c>
      <c r="F59" s="28" t="s">
        <v>110</v>
      </c>
      <c r="G59" s="28" t="s">
        <v>23</v>
      </c>
      <c r="H59" s="28" t="s">
        <v>24</v>
      </c>
      <c r="I59" s="56" t="s">
        <v>88</v>
      </c>
      <c r="J59" s="57" t="s">
        <v>111</v>
      </c>
      <c r="K59" s="30" t="n">
        <f aca="false" ca="false" dt2D="false" dtr="false" t="normal">K60</f>
        <v>16.3</v>
      </c>
      <c r="L59" s="30" t="n">
        <f aca="false" ca="false" dt2D="false" dtr="false" t="normal">L60</f>
        <v>14.3</v>
      </c>
      <c r="M59" s="30" t="n">
        <f aca="false" ca="false" dt2D="false" dtr="false" t="normal">M60</f>
        <v>14.3</v>
      </c>
    </row>
    <row customHeight="true" ht="39.5999984741211" outlineLevel="0" r="60">
      <c r="A60" s="27" t="n">
        <f aca="false" ca="false" dt2D="false" dtr="false" t="normal">A59+1</f>
        <v>49</v>
      </c>
      <c r="B60" s="28" t="s">
        <v>22</v>
      </c>
      <c r="C60" s="28" t="s">
        <v>91</v>
      </c>
      <c r="D60" s="28" t="s">
        <v>30</v>
      </c>
      <c r="E60" s="28" t="s">
        <v>109</v>
      </c>
      <c r="F60" s="28" t="s">
        <v>110</v>
      </c>
      <c r="G60" s="28" t="s">
        <v>60</v>
      </c>
      <c r="H60" s="35" t="s">
        <v>24</v>
      </c>
      <c r="I60" s="28" t="s">
        <v>88</v>
      </c>
      <c r="J60" s="58" t="s">
        <v>112</v>
      </c>
      <c r="K60" s="30" t="n">
        <f aca="false" ca="false" dt2D="false" dtr="false" t="normal">K61</f>
        <v>16.3</v>
      </c>
      <c r="L60" s="30" t="n">
        <f aca="false" ca="false" dt2D="false" dtr="false" t="normal">L61</f>
        <v>14.3</v>
      </c>
      <c r="M60" s="30" t="n">
        <f aca="false" ca="false" dt2D="false" dtr="false" t="normal">M61</f>
        <v>14.3</v>
      </c>
    </row>
    <row customHeight="true" ht="63" outlineLevel="0" r="61">
      <c r="A61" s="27" t="n">
        <f aca="false" ca="false" dt2D="false" dtr="false" t="normal">A60+1</f>
        <v>50</v>
      </c>
      <c r="B61" s="28" t="s">
        <v>74</v>
      </c>
      <c r="C61" s="28" t="s">
        <v>91</v>
      </c>
      <c r="D61" s="59" t="s">
        <v>30</v>
      </c>
      <c r="E61" s="59" t="s">
        <v>109</v>
      </c>
      <c r="F61" s="59" t="s">
        <v>110</v>
      </c>
      <c r="G61" s="59" t="s">
        <v>60</v>
      </c>
      <c r="H61" s="59" t="s">
        <v>24</v>
      </c>
      <c r="I61" s="59" t="s">
        <v>88</v>
      </c>
      <c r="J61" s="60" t="s">
        <v>113</v>
      </c>
      <c r="K61" s="61" t="n">
        <v>16.3</v>
      </c>
      <c r="L61" s="62" t="n">
        <v>14.3</v>
      </c>
      <c r="M61" s="62" t="n">
        <v>14.3</v>
      </c>
    </row>
    <row customHeight="true" ht="37.5" outlineLevel="0" r="62">
      <c r="A62" s="27" t="n">
        <f aca="false" ca="false" dt2D="false" dtr="false" t="normal">A61+1</f>
        <v>51</v>
      </c>
      <c r="B62" s="28" t="s">
        <v>22</v>
      </c>
      <c r="C62" s="28" t="s">
        <v>91</v>
      </c>
      <c r="D62" s="28" t="s">
        <v>30</v>
      </c>
      <c r="E62" s="28" t="s">
        <v>114</v>
      </c>
      <c r="F62" s="28" t="s">
        <v>115</v>
      </c>
      <c r="G62" s="28" t="s">
        <v>23</v>
      </c>
      <c r="H62" s="28" t="s">
        <v>24</v>
      </c>
      <c r="I62" s="35" t="s">
        <v>88</v>
      </c>
      <c r="J62" s="58" t="s">
        <v>116</v>
      </c>
      <c r="K62" s="61" t="n">
        <f aca="false" ca="false" dt2D="false" dtr="false" t="normal">K63</f>
        <v>620.7</v>
      </c>
      <c r="L62" s="61" t="n">
        <f aca="false" ca="false" dt2D="false" dtr="false" t="normal">L63</f>
        <v>689.1</v>
      </c>
      <c r="M62" s="61" t="n">
        <f aca="false" ca="false" dt2D="false" dtr="false" t="normal">M63</f>
        <v>759.5</v>
      </c>
    </row>
    <row customHeight="true" ht="41.25" outlineLevel="0" r="63">
      <c r="A63" s="27" t="n">
        <f aca="false" ca="false" dt2D="false" dtr="false" t="normal">A62+1</f>
        <v>52</v>
      </c>
      <c r="B63" s="28" t="s">
        <v>22</v>
      </c>
      <c r="C63" s="28" t="s">
        <v>91</v>
      </c>
      <c r="D63" s="28" t="s">
        <v>30</v>
      </c>
      <c r="E63" s="28" t="s">
        <v>114</v>
      </c>
      <c r="F63" s="28" t="s">
        <v>115</v>
      </c>
      <c r="G63" s="28" t="s">
        <v>60</v>
      </c>
      <c r="H63" s="28" t="s">
        <v>24</v>
      </c>
      <c r="I63" s="35" t="s">
        <v>88</v>
      </c>
      <c r="J63" s="63" t="s">
        <v>117</v>
      </c>
      <c r="K63" s="61" t="n">
        <f aca="false" ca="false" dt2D="false" dtr="false" t="normal">K64</f>
        <v>620.7</v>
      </c>
      <c r="L63" s="61" t="n">
        <v>689.1</v>
      </c>
      <c r="M63" s="61" t="n">
        <f aca="false" ca="false" dt2D="false" dtr="false" t="normal">M64</f>
        <v>759.5</v>
      </c>
    </row>
    <row customHeight="true" ht="39" outlineLevel="0" r="64">
      <c r="A64" s="27" t="n">
        <f aca="false" ca="false" dt2D="false" dtr="false" t="normal">A63+1</f>
        <v>53</v>
      </c>
      <c r="B64" s="28" t="s">
        <v>74</v>
      </c>
      <c r="C64" s="28" t="s">
        <v>91</v>
      </c>
      <c r="D64" s="28" t="s">
        <v>30</v>
      </c>
      <c r="E64" s="28" t="s">
        <v>114</v>
      </c>
      <c r="F64" s="28" t="s">
        <v>115</v>
      </c>
      <c r="G64" s="28" t="s">
        <v>60</v>
      </c>
      <c r="H64" s="28" t="s">
        <v>24</v>
      </c>
      <c r="I64" s="28" t="s">
        <v>88</v>
      </c>
      <c r="J64" s="63" t="s">
        <v>117</v>
      </c>
      <c r="K64" s="62" t="n">
        <v>620.7</v>
      </c>
      <c r="L64" s="62" t="n">
        <v>689.1</v>
      </c>
      <c r="M64" s="62" t="n">
        <v>759.5</v>
      </c>
    </row>
    <row customHeight="true" ht="18.75" outlineLevel="0" r="65">
      <c r="A65" s="27" t="n">
        <f aca="false" ca="false" dt2D="false" dtr="false" t="normal">A64+1</f>
        <v>54</v>
      </c>
      <c r="B65" s="22" t="s">
        <v>22</v>
      </c>
      <c r="C65" s="22" t="s">
        <v>91</v>
      </c>
      <c r="D65" s="64" t="s">
        <v>30</v>
      </c>
      <c r="E65" s="64" t="s">
        <v>72</v>
      </c>
      <c r="F65" s="64" t="s">
        <v>22</v>
      </c>
      <c r="G65" s="64" t="s">
        <v>23</v>
      </c>
      <c r="H65" s="64" t="s">
        <v>24</v>
      </c>
      <c r="I65" s="65" t="s">
        <v>88</v>
      </c>
      <c r="J65" s="23" t="s">
        <v>118</v>
      </c>
      <c r="K65" s="66" t="n">
        <f aca="false" ca="false" dt2D="false" dtr="false" t="normal">K66+K69</f>
        <v>17434.6</v>
      </c>
      <c r="L65" s="66" t="n">
        <f aca="false" ca="false" dt2D="false" dtr="false" t="normal">L66+L69</f>
        <v>461.5</v>
      </c>
      <c r="M65" s="66" t="n">
        <f aca="false" ca="false" dt2D="false" dtr="false" t="normal">M66+M69</f>
        <v>397.2</v>
      </c>
    </row>
    <row customHeight="true" ht="48" outlineLevel="0" r="66">
      <c r="A66" s="27" t="n">
        <f aca="false" ca="false" dt2D="false" dtr="false" t="normal">A65+1</f>
        <v>55</v>
      </c>
      <c r="B66" s="67" t="s">
        <v>22</v>
      </c>
      <c r="C66" s="67" t="s">
        <v>91</v>
      </c>
      <c r="D66" s="67" t="s">
        <v>30</v>
      </c>
      <c r="E66" s="28" t="s">
        <v>119</v>
      </c>
      <c r="F66" s="28" t="s">
        <v>120</v>
      </c>
      <c r="G66" s="67" t="s">
        <v>23</v>
      </c>
      <c r="H66" s="67" t="s">
        <v>24</v>
      </c>
      <c r="I66" s="68" t="s">
        <v>88</v>
      </c>
      <c r="J66" s="57" t="s">
        <v>121</v>
      </c>
      <c r="K66" s="30" t="n">
        <f aca="false" ca="false" dt2D="false" dtr="false" t="normal">K67</f>
        <v>7641.4</v>
      </c>
      <c r="L66" s="30" t="n">
        <f aca="false" ca="false" dt2D="false" dtr="false" t="normal">L67</f>
        <v>0</v>
      </c>
      <c r="M66" s="30" t="n">
        <f aca="false" ca="false" dt2D="false" dtr="false" t="normal">M67</f>
        <v>0</v>
      </c>
    </row>
    <row customHeight="true" ht="59.25" outlineLevel="0" r="67">
      <c r="A67" s="27" t="n">
        <f aca="false" ca="false" dt2D="false" dtr="false" t="normal">A66+1</f>
        <v>56</v>
      </c>
      <c r="B67" s="67" t="s">
        <v>74</v>
      </c>
      <c r="C67" s="67" t="s">
        <v>91</v>
      </c>
      <c r="D67" s="67" t="s">
        <v>30</v>
      </c>
      <c r="E67" s="67" t="s">
        <v>119</v>
      </c>
      <c r="F67" s="67" t="s">
        <v>120</v>
      </c>
      <c r="G67" s="67" t="s">
        <v>60</v>
      </c>
      <c r="H67" s="69" t="s">
        <v>24</v>
      </c>
      <c r="I67" s="67" t="s">
        <v>88</v>
      </c>
      <c r="J67" s="41" t="s">
        <v>122</v>
      </c>
      <c r="K67" s="70" t="n">
        <f aca="false" ca="false" dt2D="false" dtr="false" t="normal">K68</f>
        <v>7641.4</v>
      </c>
      <c r="L67" s="70" t="n">
        <f aca="false" ca="false" dt2D="false" dtr="false" t="normal">L68</f>
        <v>0</v>
      </c>
      <c r="M67" s="70" t="n">
        <f aca="false" ca="false" dt2D="false" dtr="false" t="normal">M68</f>
        <v>0</v>
      </c>
    </row>
    <row customHeight="true" hidden="false" ht="92.550048828125" outlineLevel="0" r="68">
      <c r="A68" s="27" t="n">
        <f aca="false" ca="false" dt2D="false" dtr="false" t="normal">A67+1</f>
        <v>57</v>
      </c>
      <c r="B68" s="28" t="s">
        <v>74</v>
      </c>
      <c r="C68" s="28" t="s">
        <v>91</v>
      </c>
      <c r="D68" s="28" t="s">
        <v>30</v>
      </c>
      <c r="E68" s="28" t="s">
        <v>119</v>
      </c>
      <c r="F68" s="28" t="s">
        <v>120</v>
      </c>
      <c r="G68" s="28" t="s">
        <v>60</v>
      </c>
      <c r="H68" s="28" t="s">
        <v>24</v>
      </c>
      <c r="I68" s="35" t="s">
        <v>88</v>
      </c>
      <c r="J68" s="34" t="s">
        <v>123</v>
      </c>
      <c r="K68" s="71" t="n">
        <v>7641.4</v>
      </c>
      <c r="L68" s="62" t="n">
        <v>0</v>
      </c>
      <c r="M68" s="62" t="n">
        <v>0</v>
      </c>
    </row>
    <row customHeight="true" ht="28.5" outlineLevel="0" r="69">
      <c r="A69" s="27" t="n">
        <f aca="false" ca="false" dt2D="false" dtr="false" t="normal">A68+1</f>
        <v>58</v>
      </c>
      <c r="B69" s="67" t="s">
        <v>22</v>
      </c>
      <c r="C69" s="67" t="s">
        <v>91</v>
      </c>
      <c r="D69" s="67" t="s">
        <v>30</v>
      </c>
      <c r="E69" s="67" t="s">
        <v>124</v>
      </c>
      <c r="F69" s="67" t="s">
        <v>103</v>
      </c>
      <c r="G69" s="67" t="s">
        <v>23</v>
      </c>
      <c r="H69" s="67" t="s">
        <v>24</v>
      </c>
      <c r="I69" s="67" t="s">
        <v>88</v>
      </c>
      <c r="J69" s="72" t="s">
        <v>125</v>
      </c>
      <c r="K69" s="62" t="n">
        <f aca="false" ca="false" dt2D="false" dtr="false" t="normal">K71+K72+K78+K73+K74+K75+K76+K77</f>
        <v>9793.2</v>
      </c>
      <c r="L69" s="62" t="n">
        <f aca="false" ca="false" dt2D="false" dtr="false" t="normal">L70</f>
        <v>461.5</v>
      </c>
      <c r="M69" s="62" t="n">
        <f aca="false" ca="false" dt2D="false" dtr="false" t="normal">M70</f>
        <v>397.2</v>
      </c>
    </row>
    <row customHeight="true" ht="29.25" outlineLevel="0" r="70">
      <c r="A70" s="27" t="n">
        <f aca="false" ca="false" dt2D="false" dtr="false" t="normal">A69+1</f>
        <v>59</v>
      </c>
      <c r="B70" s="67" t="s">
        <v>74</v>
      </c>
      <c r="C70" s="67" t="s">
        <v>91</v>
      </c>
      <c r="D70" s="67" t="s">
        <v>30</v>
      </c>
      <c r="E70" s="67" t="s">
        <v>124</v>
      </c>
      <c r="F70" s="67" t="s">
        <v>103</v>
      </c>
      <c r="G70" s="67" t="s">
        <v>60</v>
      </c>
      <c r="H70" s="67" t="s">
        <v>24</v>
      </c>
      <c r="I70" s="67" t="s">
        <v>88</v>
      </c>
      <c r="J70" s="73" t="s">
        <v>126</v>
      </c>
      <c r="K70" s="62" t="n">
        <f aca="false" ca="false" dt2D="false" dtr="false" t="normal">K71+K72+K78+K73+K74+K75+K76+K77</f>
        <v>9793.2</v>
      </c>
      <c r="L70" s="62" t="n">
        <f aca="false" ca="false" dt2D="false" dtr="false" t="normal">L72+L78</f>
        <v>461.5</v>
      </c>
      <c r="M70" s="62" t="n">
        <f aca="false" ca="false" dt2D="false" dtr="false" t="normal">M72+M78</f>
        <v>397.2</v>
      </c>
    </row>
    <row customHeight="true" hidden="false" ht="77.25" outlineLevel="0" r="71">
      <c r="A71" s="27" t="n">
        <v>60</v>
      </c>
      <c r="B71" s="67" t="s">
        <v>74</v>
      </c>
      <c r="C71" s="67" t="s">
        <v>91</v>
      </c>
      <c r="D71" s="67" t="s">
        <v>30</v>
      </c>
      <c r="E71" s="67" t="s">
        <v>124</v>
      </c>
      <c r="F71" s="67" t="s">
        <v>103</v>
      </c>
      <c r="G71" s="67" t="s">
        <v>60</v>
      </c>
      <c r="H71" s="67" t="s">
        <v>127</v>
      </c>
      <c r="I71" s="67" t="s">
        <v>88</v>
      </c>
      <c r="J71" s="73" t="s">
        <v>128</v>
      </c>
      <c r="K71" s="62" t="n">
        <v>1763.7</v>
      </c>
      <c r="L71" s="62" t="n">
        <v>0</v>
      </c>
      <c r="M71" s="62" t="n">
        <v>0</v>
      </c>
    </row>
    <row customHeight="true" hidden="false" ht="48" outlineLevel="0" r="72">
      <c r="A72" s="27" t="n">
        <v>61</v>
      </c>
      <c r="B72" s="28" t="s">
        <v>74</v>
      </c>
      <c r="C72" s="28" t="s">
        <v>91</v>
      </c>
      <c r="D72" s="28" t="s">
        <v>30</v>
      </c>
      <c r="E72" s="28" t="s">
        <v>124</v>
      </c>
      <c r="F72" s="28" t="s">
        <v>103</v>
      </c>
      <c r="G72" s="28" t="s">
        <v>60</v>
      </c>
      <c r="H72" s="28" t="s">
        <v>129</v>
      </c>
      <c r="I72" s="28" t="s">
        <v>88</v>
      </c>
      <c r="J72" s="73" t="s">
        <v>130</v>
      </c>
      <c r="K72" s="62" t="n">
        <v>442.8</v>
      </c>
      <c r="L72" s="62" t="n">
        <v>295.2</v>
      </c>
      <c r="M72" s="62" t="n">
        <v>295.2</v>
      </c>
    </row>
    <row customHeight="true" hidden="false" ht="58.5" outlineLevel="0" r="73">
      <c r="A73" s="27" t="n">
        <v>62</v>
      </c>
      <c r="B73" s="28" t="s">
        <v>74</v>
      </c>
      <c r="C73" s="28" t="s">
        <v>91</v>
      </c>
      <c r="D73" s="28" t="s">
        <v>30</v>
      </c>
      <c r="E73" s="28" t="s">
        <v>124</v>
      </c>
      <c r="F73" s="28" t="s">
        <v>103</v>
      </c>
      <c r="G73" s="74" t="s">
        <v>60</v>
      </c>
      <c r="H73" s="28" t="s">
        <v>131</v>
      </c>
      <c r="I73" s="28" t="s">
        <v>88</v>
      </c>
      <c r="J73" s="75" t="s">
        <v>132</v>
      </c>
      <c r="K73" s="41" t="n">
        <v>1999.9</v>
      </c>
      <c r="L73" s="62" t="n"/>
      <c r="M73" s="62" t="n"/>
    </row>
    <row customHeight="true" hidden="false" ht="93.75" outlineLevel="0" r="74">
      <c r="A74" s="27" t="n">
        <v>63</v>
      </c>
      <c r="B74" s="28" t="s">
        <v>74</v>
      </c>
      <c r="C74" s="28" t="s">
        <v>91</v>
      </c>
      <c r="D74" s="28" t="s">
        <v>30</v>
      </c>
      <c r="E74" s="28" t="s">
        <v>124</v>
      </c>
      <c r="F74" s="28" t="s">
        <v>103</v>
      </c>
      <c r="G74" s="74" t="s">
        <v>60</v>
      </c>
      <c r="H74" s="28" t="s">
        <v>133</v>
      </c>
      <c r="I74" s="28" t="s">
        <v>88</v>
      </c>
      <c r="J74" s="76" t="s">
        <v>134</v>
      </c>
      <c r="K74" s="77" t="n">
        <v>400</v>
      </c>
      <c r="L74" s="62" t="n"/>
      <c r="M74" s="62" t="n"/>
    </row>
    <row customHeight="true" hidden="false" ht="68.25" outlineLevel="0" r="75">
      <c r="A75" s="27" t="n">
        <v>64</v>
      </c>
      <c r="B75" s="28" t="s">
        <v>74</v>
      </c>
      <c r="C75" s="28" t="s">
        <v>91</v>
      </c>
      <c r="D75" s="28" t="s">
        <v>30</v>
      </c>
      <c r="E75" s="28" t="s">
        <v>124</v>
      </c>
      <c r="F75" s="28" t="s">
        <v>103</v>
      </c>
      <c r="G75" s="28" t="s">
        <v>60</v>
      </c>
      <c r="H75" s="28" t="s">
        <v>135</v>
      </c>
      <c r="I75" s="28" t="s">
        <v>88</v>
      </c>
      <c r="J75" s="78" t="s">
        <v>136</v>
      </c>
      <c r="K75" s="77" t="n">
        <v>332.7</v>
      </c>
      <c r="L75" s="78" t="n"/>
      <c r="M75" s="62" t="n"/>
    </row>
    <row customHeight="true" hidden="false" ht="67.5" outlineLevel="0" r="76">
      <c r="A76" s="27" t="n">
        <v>65</v>
      </c>
      <c r="B76" s="28" t="s">
        <v>74</v>
      </c>
      <c r="C76" s="28" t="s">
        <v>91</v>
      </c>
      <c r="D76" s="28" t="s">
        <v>30</v>
      </c>
      <c r="E76" s="28" t="s">
        <v>124</v>
      </c>
      <c r="F76" s="28" t="s">
        <v>103</v>
      </c>
      <c r="G76" s="28" t="s">
        <v>60</v>
      </c>
      <c r="H76" s="28" t="s">
        <v>137</v>
      </c>
      <c r="I76" s="28" t="s">
        <v>88</v>
      </c>
      <c r="J76" s="78" t="s">
        <v>138</v>
      </c>
      <c r="K76" s="77" t="n">
        <v>1970</v>
      </c>
      <c r="L76" s="78" t="n"/>
      <c r="M76" s="62" t="n"/>
    </row>
    <row customHeight="true" hidden="false" ht="54.75" outlineLevel="0" r="77">
      <c r="A77" s="27" t="n">
        <v>66</v>
      </c>
      <c r="B77" s="28" t="s">
        <v>74</v>
      </c>
      <c r="C77" s="28" t="s">
        <v>91</v>
      </c>
      <c r="D77" s="28" t="s">
        <v>30</v>
      </c>
      <c r="E77" s="28" t="s">
        <v>124</v>
      </c>
      <c r="F77" s="28" t="s">
        <v>103</v>
      </c>
      <c r="G77" s="28" t="s">
        <v>60</v>
      </c>
      <c r="H77" s="28" t="s">
        <v>139</v>
      </c>
      <c r="I77" s="28" t="s">
        <v>88</v>
      </c>
      <c r="J77" s="78" t="s">
        <v>140</v>
      </c>
      <c r="K77" s="77" t="n">
        <v>11.8</v>
      </c>
      <c r="L77" s="78" t="n"/>
      <c r="M77" s="62" t="n"/>
    </row>
    <row customHeight="true" hidden="false" ht="93.75" outlineLevel="0" r="78">
      <c r="A78" s="27" t="n">
        <v>67</v>
      </c>
      <c r="B78" s="28" t="s">
        <v>74</v>
      </c>
      <c r="C78" s="28" t="s">
        <v>91</v>
      </c>
      <c r="D78" s="28" t="s">
        <v>30</v>
      </c>
      <c r="E78" s="28" t="s">
        <v>124</v>
      </c>
      <c r="F78" s="28" t="s">
        <v>103</v>
      </c>
      <c r="G78" s="28" t="s">
        <v>60</v>
      </c>
      <c r="H78" s="28" t="s">
        <v>141</v>
      </c>
      <c r="I78" s="28" t="s">
        <v>88</v>
      </c>
      <c r="J78" s="34" t="s">
        <v>142</v>
      </c>
      <c r="K78" s="62" t="n">
        <v>2872.3</v>
      </c>
      <c r="L78" s="62" t="n">
        <v>166.3</v>
      </c>
      <c r="M78" s="62" t="n">
        <v>102</v>
      </c>
    </row>
    <row customHeight="true" hidden="false" ht="22.5" outlineLevel="0" r="79">
      <c r="A79" s="79" t="s">
        <v>143</v>
      </c>
      <c r="B79" s="80" t="s"/>
      <c r="C79" s="80" t="s"/>
      <c r="D79" s="80" t="s"/>
      <c r="E79" s="80" t="s"/>
      <c r="F79" s="80" t="s"/>
      <c r="G79" s="80" t="s"/>
      <c r="H79" s="80" t="s"/>
      <c r="I79" s="80" t="s"/>
      <c r="J79" s="81" t="s"/>
      <c r="K79" s="24" t="n">
        <f aca="false" ca="false" dt2D="false" dtr="false" t="normal">K17+K49</f>
        <v>64018.4</v>
      </c>
      <c r="L79" s="24" t="n">
        <f aca="false" ca="false" dt2D="false" dtr="false" t="normal">L17+L49</f>
        <v>16198.2</v>
      </c>
      <c r="M79" s="24" t="n">
        <f aca="false" ca="false" dt2D="false" dtr="false" t="normal">M17+M49</f>
        <v>16129.7</v>
      </c>
    </row>
  </sheetData>
  <mergeCells count="16">
    <mergeCell ref="K1:M1"/>
    <mergeCell ref="K2:M2"/>
    <mergeCell ref="K3:M3"/>
    <mergeCell ref="K4:M4"/>
    <mergeCell ref="K6:M6"/>
    <mergeCell ref="K7:M7"/>
    <mergeCell ref="K8:M8"/>
    <mergeCell ref="K9:M9"/>
    <mergeCell ref="M14:M15"/>
    <mergeCell ref="L14:L15"/>
    <mergeCell ref="A11:M11"/>
    <mergeCell ref="B14:I14"/>
    <mergeCell ref="J14:J15"/>
    <mergeCell ref="K14:K15"/>
    <mergeCell ref="A14:A15"/>
    <mergeCell ref="A79:J79"/>
  </mergeCells>
  <hyperlinks>
    <hyperlink display="https://kodifikant.ru/codes/kbk2014/11402000000000000" r:id="rId1" ref="J44"/>
  </hyperlinks>
  <pageMargins bottom="0.787401556968689" footer="0.511811017990112" header="0.511811017990112" left="0.787401556968689" right="0.393700778484344" top="0.787401556968689"/>
  <pageSetup fitToHeight="20" fitToWidth="1" orientation="portrait" paperHeight="297mm" paperSize="9" paperWidth="210mm" scale="100"/>
  <headerFooter>
    <oddHeader>&amp;R&amp;10&amp;"Arial Cyr,Regular"&amp;P&amp;12&amp;"-,Regular"</oddHead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MyOffice-CoreFramework-Windows/22-903.417.5503.534.7@RELEASE-DESKTOP-SORREL_HOME-RC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2025-01-13T09:01:49Z</dcterms:modified>
</cp:coreProperties>
</file>